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D:\Ravnateljica\Desktop\2025-2026\udžbenici i radne\"/>
    </mc:Choice>
  </mc:AlternateContent>
  <xr:revisionPtr revIDLastSave="0" documentId="13_ncr:1_{634A0F58-CD41-4BE1-BB73-413945C977AD}" xr6:coauthVersionLast="37" xr6:coauthVersionMax="47" xr10:uidLastSave="{00000000-0000-0000-0000-000000000000}"/>
  <bookViews>
    <workbookView xWindow="-108" yWindow="-108" windowWidth="23256" windowHeight="12576" xr2:uid="{E88B27DF-A3D0-4EB1-9194-DC5EB9A82CFA}"/>
  </bookViews>
  <sheets>
    <sheet name="Lis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02" i="1" l="1"/>
  <c r="N101" i="1"/>
  <c r="N100" i="1"/>
  <c r="N99" i="1"/>
  <c r="N98" i="1"/>
  <c r="N97" i="1"/>
  <c r="N96" i="1"/>
  <c r="N95" i="1"/>
  <c r="N91" i="1"/>
  <c r="N90" i="1"/>
  <c r="N72" i="1"/>
  <c r="N71" i="1"/>
  <c r="N70" i="1"/>
  <c r="N69" i="1"/>
  <c r="N68" i="1"/>
  <c r="N67" i="1"/>
  <c r="N66" i="1"/>
  <c r="N59" i="1"/>
  <c r="N58" i="1"/>
  <c r="N57" i="1"/>
  <c r="N56" i="1"/>
  <c r="N55" i="1"/>
  <c r="N54" i="1"/>
  <c r="N53" i="1"/>
  <c r="L47" i="1"/>
  <c r="L46" i="1"/>
  <c r="L45" i="1"/>
  <c r="L44" i="1"/>
  <c r="L43" i="1"/>
  <c r="L42" i="1"/>
  <c r="L41" i="1"/>
  <c r="L40" i="1"/>
  <c r="L39" i="1"/>
  <c r="L38" i="1"/>
  <c r="L34" i="1"/>
  <c r="L33" i="1"/>
  <c r="L32" i="1"/>
  <c r="L31" i="1"/>
  <c r="L30" i="1"/>
  <c r="L29" i="1"/>
  <c r="L28" i="1"/>
  <c r="L24" i="1"/>
  <c r="L23" i="1"/>
  <c r="L22" i="1"/>
  <c r="L21" i="1"/>
  <c r="L20" i="1"/>
  <c r="L19" i="1"/>
  <c r="L18" i="1"/>
  <c r="L17" i="1"/>
  <c r="L16" i="1"/>
  <c r="L12" i="1"/>
  <c r="L11" i="1"/>
  <c r="L10" i="1"/>
  <c r="L9" i="1"/>
  <c r="L8" i="1"/>
  <c r="L7" i="1"/>
  <c r="L6" i="1"/>
  <c r="L5" i="1"/>
  <c r="L4" i="1"/>
  <c r="L3" i="1"/>
  <c r="N106" i="1"/>
  <c r="N89" i="1"/>
  <c r="N107" i="1"/>
  <c r="N105" i="1"/>
  <c r="N94" i="1"/>
  <c r="N86" i="1"/>
  <c r="N85" i="1"/>
  <c r="N84" i="1"/>
  <c r="N83" i="1"/>
  <c r="N82" i="1"/>
  <c r="N81" i="1"/>
  <c r="N80" i="1"/>
  <c r="N79" i="1"/>
  <c r="N78" i="1"/>
  <c r="N75" i="1"/>
  <c r="N76" i="1" s="1"/>
  <c r="N65" i="1"/>
  <c r="N62" i="1"/>
  <c r="N63" i="1" s="1"/>
  <c r="N52" i="1"/>
  <c r="N73" i="1" l="1"/>
  <c r="N60" i="1"/>
  <c r="N108" i="1"/>
  <c r="N103" i="1"/>
  <c r="N92" i="1"/>
  <c r="N87" i="1"/>
  <c r="L2" i="1"/>
  <c r="L15" i="1"/>
  <c r="L27" i="1"/>
  <c r="L37" i="1"/>
  <c r="N111" i="1" l="1"/>
  <c r="L13" i="1"/>
  <c r="L25" i="1"/>
  <c r="L48" i="1"/>
  <c r="L35" i="1"/>
  <c r="L49" i="1" l="1"/>
  <c r="N118" i="1" s="1"/>
  <c r="N114" i="1" l="1"/>
  <c r="N116" i="1" s="1"/>
</calcChain>
</file>

<file path=xl/sharedStrings.xml><?xml version="1.0" encoding="utf-8"?>
<sst xmlns="http://schemas.openxmlformats.org/spreadsheetml/2006/main" count="684" uniqueCount="246">
  <si>
    <t>Redni
broj</t>
  </si>
  <si>
    <t>Naziv udžbenika</t>
  </si>
  <si>
    <t>Autori</t>
  </si>
  <si>
    <t>Vrsta izdanja</t>
  </si>
  <si>
    <t>Razred</t>
  </si>
  <si>
    <t>Predmet</t>
  </si>
  <si>
    <t>Nakladnik</t>
  </si>
  <si>
    <t>Cijena</t>
  </si>
  <si>
    <t>1. A</t>
  </si>
  <si>
    <t>1. B</t>
  </si>
  <si>
    <t>1. C</t>
  </si>
  <si>
    <t>1.</t>
  </si>
  <si>
    <t>Moj sretni broj 1</t>
  </si>
  <si>
    <t>Dubravka Miklec, Sanja Jakovljević Rogić, Graciella Prtajin</t>
  </si>
  <si>
    <t>Radna bilježnica za matematiku u prvom razredu osnovne škole</t>
  </si>
  <si>
    <t>Matematika</t>
  </si>
  <si>
    <t>Školska knjiga</t>
  </si>
  <si>
    <t>Istražujemo naš svijet 1</t>
  </si>
  <si>
    <t>Alena Letina, Tamara Kisovar Ivanda, Ivan De Zan</t>
  </si>
  <si>
    <t>Radna bilježnica za prirodu i društvo u prvom razredu osnovne škole</t>
  </si>
  <si>
    <t>Priroda i društvo</t>
  </si>
  <si>
    <t>Škrinjica slova i riječi 1</t>
  </si>
  <si>
    <t>Radna bilježnica</t>
  </si>
  <si>
    <t>Hrvatski jezik</t>
  </si>
  <si>
    <t>Alfa</t>
  </si>
  <si>
    <t>4.</t>
  </si>
  <si>
    <t>5.</t>
  </si>
  <si>
    <t>Priroda, društvo i ja</t>
  </si>
  <si>
    <t>6.</t>
  </si>
  <si>
    <t>Moji tragovi 1</t>
  </si>
  <si>
    <t>Vesna Budinski, Martina Kolar Billege, Gordana Ivančić</t>
  </si>
  <si>
    <t>radna bilježnica</t>
  </si>
  <si>
    <t>Profil</t>
  </si>
  <si>
    <t>7.</t>
  </si>
  <si>
    <t>Super matematika za prave tragače 1</t>
  </si>
  <si>
    <t>Marijana Martić, Gordana Ivančić, Jelena Marković</t>
  </si>
  <si>
    <t>8.</t>
  </si>
  <si>
    <t>Jenny Dooley</t>
  </si>
  <si>
    <t>Engleski jezik</t>
  </si>
  <si>
    <t>ALFA</t>
  </si>
  <si>
    <t>9.</t>
  </si>
  <si>
    <t>E-SVIJET 1
radna bilježnica informatike u prvom razredu osnovne škole</t>
  </si>
  <si>
    <t>Josipa Blagus, Marijana Šundov</t>
  </si>
  <si>
    <t>Informatika</t>
  </si>
  <si>
    <t>ŠKOLSKA KNJIGA</t>
  </si>
  <si>
    <t>U Božjoj ljubavi</t>
  </si>
  <si>
    <t>Tihana Petković, Ana Volf</t>
  </si>
  <si>
    <t>Vjeronauk (katolički)</t>
  </si>
  <si>
    <t>Glas Koncila</t>
  </si>
  <si>
    <t>2. A</t>
  </si>
  <si>
    <t>2. B</t>
  </si>
  <si>
    <t>2. C</t>
  </si>
  <si>
    <t>Trag u priči 2</t>
  </si>
  <si>
    <t>Vesna Budinski, Martina Kolar Billeger, Gordnana Ivančić</t>
  </si>
  <si>
    <t>radna bilježnica hrvatskoga jezika za 2. razred osnovne škole</t>
  </si>
  <si>
    <t>2.</t>
  </si>
  <si>
    <t>Profil Klett</t>
  </si>
  <si>
    <t>Super matematika za prave tragače 2</t>
  </si>
  <si>
    <t>Marijana Martić, Gordana Ivančić, Zrinaka Crnković</t>
  </si>
  <si>
    <t>radna bilježnica za 2. razred osnovne škole</t>
  </si>
  <si>
    <t>3.</t>
  </si>
  <si>
    <t>Moj sretni broj 2</t>
  </si>
  <si>
    <t>Rogić.Miklec,Prtajin</t>
  </si>
  <si>
    <t>Istražujemo naš svijet 2</t>
  </si>
  <si>
    <t>Kisovar Ivand,Letina</t>
  </si>
  <si>
    <t>SMILES 2 New Edition Radna bilježnica iz engleskog jezika za 1.razred osnovne škole, 2. godina učenja</t>
  </si>
  <si>
    <t>E-SVIJET 2
radna bilježnica informatike u prvom razredu osnovne škole</t>
  </si>
  <si>
    <t>Josipa Blagus, Marijana Šundov, Ana Budojević</t>
  </si>
  <si>
    <t>U prijateljstvu s Bogom</t>
  </si>
  <si>
    <t>Tihana Petković, Josip Šimunović, Suzana Lipovac</t>
  </si>
  <si>
    <t>3. A</t>
  </si>
  <si>
    <t>3. B</t>
  </si>
  <si>
    <t>3. C</t>
  </si>
  <si>
    <t>Moj sretni broj 3</t>
  </si>
  <si>
    <t>Jakovljević Rogić, Miklec, Prtajin</t>
  </si>
  <si>
    <t>Istražujemo naš svijet 3</t>
  </si>
  <si>
    <t>Letovar, Kisovar Ivanda, Brajčić</t>
  </si>
  <si>
    <t>Trag u priči 3</t>
  </si>
  <si>
    <t>Vesna Budinski, Marina Kolar Billege, Gordana Ivančić</t>
  </si>
  <si>
    <t>radna bilježnica hrvatskog jezika za 3. razred osnovne škole</t>
  </si>
  <si>
    <t>Super matematika za prave tragače 3</t>
  </si>
  <si>
    <t>Marijana Martić, Gordana Ivančić, Zrinka Crnković</t>
  </si>
  <si>
    <t>radna bilježnica za 3. razred osnovne škole</t>
  </si>
  <si>
    <t>Zlatna vrata 3</t>
  </si>
  <si>
    <t>Ivić, Krmpotić</t>
  </si>
  <si>
    <t>10.</t>
  </si>
  <si>
    <t>E-SVIJET 3
radna bilježnica informatike u prvom razredu osnovne škole</t>
  </si>
  <si>
    <t>11.</t>
  </si>
  <si>
    <t>U LJUBAVI I POMIRENJU, radna bilježnica za katolički vjeronauk 3. razreda osnovne škole</t>
  </si>
  <si>
    <t>Tihana Petković, Ana Volf, Ivica Pažin, Ante Pavlović</t>
  </si>
  <si>
    <t>Vjeronauk</t>
  </si>
  <si>
    <t>Kršćanska sadašnjost d.o.o.</t>
  </si>
  <si>
    <t>4. A</t>
  </si>
  <si>
    <t>4. B</t>
  </si>
  <si>
    <t>4. C</t>
  </si>
  <si>
    <t>Trag u priči 4</t>
  </si>
  <si>
    <t>radna bilježnica hrvatskoga jezika za 4. razred osnovne škole</t>
  </si>
  <si>
    <t>Super matematika za prave tragače 4</t>
  </si>
  <si>
    <t>radna bilježnica za 4. razred osnovne škole</t>
  </si>
  <si>
    <t>Moj sretni broj 4</t>
  </si>
  <si>
    <t>Sanja Jakovljević Rogić, Dubravka Miklec, Gracijela Prtajin</t>
  </si>
  <si>
    <t>radna bilježnica iz matematike za 4. razred osnovne škole</t>
  </si>
  <si>
    <t>Istražujemo naš svijet 4</t>
  </si>
  <si>
    <t>Tamara Kisovar Ivanda, Alena Letina, Zdenko Braičić</t>
  </si>
  <si>
    <t>radna bilježnica iz PID za 4. raz osnovne škole</t>
  </si>
  <si>
    <t>radna bilježnica za pomoć u učenju 4</t>
  </si>
  <si>
    <t>radna bilježnica PID za pomoć u učenju 4</t>
  </si>
  <si>
    <t>SMILES 4 New Edition
Radna bilježnica iz engleskog jezika za 4.razred osnovne škole, 4. godina učenja</t>
  </si>
  <si>
    <t>LERNEN, SINGEN, SPIELEN 1
radna bilježnica iz njemačkoga jezika za četvrti razred osnovne škole (prva godina učenja)</t>
  </si>
  <si>
    <t>Gordana Matolek Veselić, Željka Hutinski, Vlada Jagatić</t>
  </si>
  <si>
    <t>Njemački jezik</t>
  </si>
  <si>
    <t>DAROVI VJERE I ZAJEDNIŠTVA, radna bilježnica za katolički vjeronauk 4. razreda osnovne škole</t>
  </si>
  <si>
    <t>Ivica Pažin, Ante Pavlović, Ana Volf, Tihana Petković</t>
  </si>
  <si>
    <t>SMILES 1 New Edition, Radna bilježnica iz engleskog jezika za 1.razred osnovne škole, 1. godina učenja</t>
  </si>
  <si>
    <t>SMILES 3 New Edition, Radna bilježnica iz engleskog jezika za 3.razred osnovne škole, 3. godina učenja</t>
  </si>
  <si>
    <t>5. A</t>
  </si>
  <si>
    <t>5. B</t>
  </si>
  <si>
    <t>5. C</t>
  </si>
  <si>
    <t>5. D</t>
  </si>
  <si>
    <t>5. E</t>
  </si>
  <si>
    <t>Ukupno</t>
  </si>
  <si>
    <t>HRVATSKI ZA 5
radna bilježnica uz udžbenik hrvatskoga jezika za peti razred</t>
  </si>
  <si>
    <t>Ela Družijanić Hajdarević, Gordana Lovrenčić-Rojc, Valentina Lugomer, Krunoslav Matošević, Lidija Sykora-Nagy, Zrinka Romić</t>
  </si>
  <si>
    <t>PROFIL KLETT</t>
  </si>
  <si>
    <t>PRIRODA 5
radna bilježnica iz prirode za peti razred osnovne škole s materijalima za istraživačku nastavu</t>
  </si>
  <si>
    <t>Biljana Agić, Tamara Banović, Anamarija Kirac, Ana Lopac Groš;</t>
  </si>
  <si>
    <t>Priroda</t>
  </si>
  <si>
    <t>HELLO WORLD! 5
radna bilježnica iz engleskoga jezika za peti razred osnovne škole, peta godina učenja</t>
  </si>
  <si>
    <t>Ivana Kirin, Marinko Uremović</t>
  </si>
  <si>
    <t>BESTE FREUNDE A1.1
radna bilježnica s audio-Cdom</t>
  </si>
  <si>
    <t>Manuela Georgiakaki, Monika Bovermann, Christiane Seuthe, Anja Schümann</t>
  </si>
  <si>
    <t>NAKLADA LJEVAK</t>
  </si>
  <si>
    <t>GEA 1
radna bilježnica za geografiju u petom razredu osnovne škole</t>
  </si>
  <si>
    <t>Danijel Orešić, Igor Tišma, Ružica Vuk, Alenka Bujan</t>
  </si>
  <si>
    <t>Geografija</t>
  </si>
  <si>
    <t>VREMEPLOV 5
radna bilježnica iz povijesti za peti razred osnovne škole</t>
  </si>
  <si>
    <t>Manuela Kujundžić, Šime Labor</t>
  </si>
  <si>
    <t>Povijest</t>
  </si>
  <si>
    <t>TEHNIČKA KULTURA 5
radni materijal za izvođenje vježbi i praktičnog rada iz tehničke kulture za peti razred osnovne škole</t>
  </si>
  <si>
    <t>Marijan Vinković, Leon Zakanji, Tamara Valčić, Mato Šimunović, Darko Suman, Tijana Martić, Ružica Gulam, Damir Ereš, Fany Bilić</t>
  </si>
  <si>
    <t>Tehnička kultura</t>
  </si>
  <si>
    <t>Učitelju gdje stanuješ?
radna bilježnica za 5. Razred</t>
  </si>
  <si>
    <t>Mirjana Novak, Barbara Sipina</t>
  </si>
  <si>
    <t>KS</t>
  </si>
  <si>
    <t>UČENICI S POSEBNIM OBRAZOVNIM POTREBAMA</t>
  </si>
  <si>
    <t>GEA 1 - radna bilježnica za pomoć u učenju geografije u petom razredu osnovne škole</t>
  </si>
  <si>
    <t>Valentina Japec</t>
  </si>
  <si>
    <t>UKUPNO:</t>
  </si>
  <si>
    <t>6. A</t>
  </si>
  <si>
    <t>6. B</t>
  </si>
  <si>
    <t>6. C</t>
  </si>
  <si>
    <t>6. D</t>
  </si>
  <si>
    <t>6. E</t>
  </si>
  <si>
    <t>HRVATSKI ZA 6
radna bilježnica uz udžbenik hrvatskoga jezika za šesti razred</t>
  </si>
  <si>
    <t>PRIRODA 6
radna bilježnica iz prirode za šesti razred osnovne škole s materijalima za istraživačku nastavu</t>
  </si>
  <si>
    <t>Biljana Agić, Sanja Grbeš, Dubravka Karakaš, Anamarija Kirac, Ana Lopac Groš, Jasenka Meštrović</t>
  </si>
  <si>
    <t>HELLO WORLD! 6
radna bilježnica iz engleskoga jezika za šesti razred osnovne škole, peta godina učenja</t>
  </si>
  <si>
    <t>BESTE FREUNDE A1.2
radna bilježnica</t>
  </si>
  <si>
    <t>Manuela Georgiakaki, Christiane Seuthe, Anja Schümann</t>
  </si>
  <si>
    <t>Naklada Ljevak</t>
  </si>
  <si>
    <t>GEA 2
radna bilježnica za geografiju u šestom razredu osnovne škole</t>
  </si>
  <si>
    <t>Danijel Orešić, Igor Tišma, Ružica Vuk, Alenka Bujan, Predrag Kralj;</t>
  </si>
  <si>
    <t>POVIJEST 6
Radna bilježnica za šesti razred osnovne škole</t>
  </si>
  <si>
    <t>Ante Birin, Danijela Deković, Tomislav Šarlija</t>
  </si>
  <si>
    <t>TEHNIČKA KULTURA 6
radni materijal za izvođenje vježbi i praktičnog rada iz tehničke kulture za šesti razred osnovne škole</t>
  </si>
  <si>
    <t>Biram slobodu
radna bilježnica za 6. Razred</t>
  </si>
  <si>
    <t>GEA 2 - radna bilježnica za pomoć u učenju geografije u šestom razredu osnovne škole</t>
  </si>
  <si>
    <t>Zrinka Jagodar</t>
  </si>
  <si>
    <t>7. A</t>
  </si>
  <si>
    <t>7. B</t>
  </si>
  <si>
    <t>7. C</t>
  </si>
  <si>
    <t>7. D</t>
  </si>
  <si>
    <t>7. E</t>
  </si>
  <si>
    <t>HRVATSKA KRIJESNICA 7
radna bilježnica za jezik, komunikaciju i književnost za VII. razred osnovne škole</t>
  </si>
  <si>
    <t>Slavica Kovač, Mirjana Jukić, Danijela Zagorec</t>
  </si>
  <si>
    <t>BIOLOGIJA 7
Radna bilježnica iz biologije za sedmi razred osnovne škole</t>
  </si>
  <si>
    <t>Valerija Begić, Marijana Bastić, Ana Bakarić, Bernarda Kralj Golub</t>
  </si>
  <si>
    <t>Biologija</t>
  </si>
  <si>
    <t>HELLO WORLD! 7
radna bilježnica iz engleskoga jezika za sedmi razred osnovne škole, sedma godina učenja</t>
  </si>
  <si>
    <t>Sanja Božinović, Snježana Pavić, Mia Šavrljuga</t>
  </si>
  <si>
    <t>BESTE FREUNDE A2.1
radna bilježnica s audio-Cdom</t>
  </si>
  <si>
    <t>GEA 3
radna bilježnica za geografiju u sedmom razredu osnovne škole</t>
  </si>
  <si>
    <t>TEHNIČKA KULTURA 7
radni materijal za izvođenje vježbi i praktičnog rada iz tehničke kulture za sedmi razred osnovne škole</t>
  </si>
  <si>
    <t>Leon Zakanji, Dragan Vlajinić, Damir Čović, Krešimir Kenfelj, Alenka Šimić, Sanja Prodanović Trlin, Marijan Vinković</t>
  </si>
  <si>
    <t>Fizika 7
radna bilježnica i pribor za istraživačku nastavu fizike u sedmom razredu osnovne škole</t>
  </si>
  <si>
    <t>Danijela Takač, Sandra Ivković, Senada Tuhtan, Iva Petričević, Ivana Zakanji, Tanja Paris, Mijo Dropuljić</t>
  </si>
  <si>
    <t>Fizika</t>
  </si>
  <si>
    <t>Tamara Banović, Karmen Holenda, Sandra Lacić, Elvira Kovač-Andrić, Nikolina Štiglić</t>
  </si>
  <si>
    <t>Kemija</t>
  </si>
  <si>
    <t>Josip Periš, Marina Šimić, Ivana Perčić</t>
  </si>
  <si>
    <t>8. A</t>
  </si>
  <si>
    <t>8. B</t>
  </si>
  <si>
    <t>8. C</t>
  </si>
  <si>
    <t>8. D</t>
  </si>
  <si>
    <t>8. E</t>
  </si>
  <si>
    <t>HRVATSKA KRIJESNICA 8
radna bilježnica za jezik, komunikaciju i književnost za VIII. razred osnovne škole</t>
  </si>
  <si>
    <t>BIOLOGIJA 8
Radna bilježnica iz biologije za osmi razred osnovne škole</t>
  </si>
  <si>
    <t>Valerija Begić, Marijana Bastić, Julijana Madaj Prpić, Ana Bakarić</t>
  </si>
  <si>
    <t>HELLO WORLD! 8
radna bilježnica iz engleskoga jezika za osmi razred osnovne škole, osma godina učenja</t>
  </si>
  <si>
    <t>Dario Abram, Ivana Kirin i Bojana Palijan</t>
  </si>
  <si>
    <t>LERNEN UND SPIELEN 5
radna bilježnica iz njemačkoga jezika za 8. razred osnovne škole (5. godina učenja)</t>
  </si>
  <si>
    <t>Ivana Vajda, Karin Nigl, Gordana Matolek Veselić</t>
  </si>
  <si>
    <t>POVIJEST 8
Radna bilježnica za osmi razred osnovne škole</t>
  </si>
  <si>
    <t>Zaviša Kačić Alesić, Mira Racić, Zrinka Racić</t>
  </si>
  <si>
    <t>TEHNIČKA KULTURA 8
radni materijal za izvođenje vježbi i praktičnog rada iz tehničke kulture za osmi razred osnovne škole</t>
  </si>
  <si>
    <t>Damir Čović, Valentina Dijačić, Krešimir Kenfelj, Tome Kovačević, Sanja Prodanović Trlin, Darko Suman, Alenka Šimić, Ivica Šimić, Marijan Vinković, Dragan Vlainić</t>
  </si>
  <si>
    <t>OTKRIVAMO FIZIKU 8
radna bilježnica za fiziku u osmom razredu osnovne škole</t>
  </si>
  <si>
    <t>Ivica Buljan, Dubravka Despoja, Erika Tušek Vrhovec</t>
  </si>
  <si>
    <t>KEMIJA 8
radna bilježnica iz kemije za osmi razred osnovne škole s radnim listovima za istraživačku nastavu</t>
  </si>
  <si>
    <t>Roko Vladušić, Sanda Šimičić, Miroslav Pernar</t>
  </si>
  <si>
    <t>Ukorak s Isusom
radna bilježnica za 8. Razred</t>
  </si>
  <si>
    <t>Ivana Perčić, Josip Periš, Marina Šimić</t>
  </si>
  <si>
    <t>Gea 4 - radna bilježnica za pomoć u učenju geografije u 8. razredu osnovne škole</t>
  </si>
  <si>
    <t>Petar Perić</t>
  </si>
  <si>
    <t>KEMIJA 8, radna bilježnica s materijalima za pomoć učenicima pri učenju kemije u osmom razredu osnovne škole</t>
  </si>
  <si>
    <t xml:space="preserve"> PDV</t>
  </si>
  <si>
    <t>UKUPNO RAZREDNA NASTAVA</t>
  </si>
  <si>
    <t>UKUPNO PREDMETNA:</t>
  </si>
  <si>
    <t>SVEUKUPNO bez PDV-a</t>
  </si>
  <si>
    <t>SVEUKUPNO S PDV-om</t>
  </si>
  <si>
    <t>GEA 3 - radna bilježnica za pomoć u učenju geografije u šestom razredu osnovne škole</t>
  </si>
  <si>
    <t>Pogled u svijet 1</t>
  </si>
  <si>
    <t>Sanja Škreblin, Nataša Svoboda Arnautov, Sanja Basta</t>
  </si>
  <si>
    <t>Škrinjica slova i riječi 2</t>
  </si>
  <si>
    <t>Dubravka Težak, Marina Gabelica</t>
  </si>
  <si>
    <t>Matematika 2</t>
  </si>
  <si>
    <t>Josip Markovac, Danica Vrgoč</t>
  </si>
  <si>
    <t>Mila Bulić , Gordana Kralj,</t>
  </si>
  <si>
    <t>ZLATNA VRATA 4</t>
  </si>
  <si>
    <t>Sonja Ivić Marija Krmpotić</t>
  </si>
  <si>
    <t xml:space="preserve">radna b za 4.ilježnica </t>
  </si>
  <si>
    <t>ZLATNA VRATA 4, radna bilježnica za pomoć u učenju</t>
  </si>
  <si>
    <t>RB za pomoć u učenju</t>
  </si>
  <si>
    <t>Dubravka Glasnović Gracin Gabriela Žokalj, Tanja Soucie</t>
  </si>
  <si>
    <t>Otkrivamo matematiku 1</t>
  </si>
  <si>
    <t>Dubravka Težak, Marina Gabelica,Vesna Marijanović. Andrea Škribulja Horvat</t>
  </si>
  <si>
    <t>Mila Bulić, Gordana Kralj,Lidija Križanić, Karmen Hlad, Andreja Kovač, Andreja Kosorčić</t>
  </si>
  <si>
    <t>KEMIJA 7, radna bilježnica s materijalima za pomoć učenicima pri učenju kemije u sedmomrazredu osnovne škole</t>
  </si>
  <si>
    <t>Magdić Marijana , Štiglić Nikolina</t>
  </si>
  <si>
    <t>Hrvatska krijesnica 7, radna bilježnica za individualni i dopunski rad</t>
  </si>
  <si>
    <t>Vesna Dunatov, Anita Petrić, Marija Čelan-Mijić, Ivana Šabić</t>
  </si>
  <si>
    <t>OTKRIVAMO FIZIKU 8, radna bilježnica iz fizike za pomoć u učenju u osmom razredu osnovne škole</t>
  </si>
  <si>
    <t>Dubravka DespojaErika Tušek Vrhovec</t>
  </si>
  <si>
    <t>Marijana Magdić , Nikolina Štiglić</t>
  </si>
  <si>
    <t>Kemija 7
radna bilježnica iz kemije za sedmi razred osnovne škole s radnim listovima za istraživačku nastavu</t>
  </si>
  <si>
    <t>NEKA JE BOG PRVI - radna bilježnica za katolički vjeronauk sedmoga razreda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</si>
</sst>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_k_n"/>
    <numFmt numFmtId="165" formatCode="#,##0.00\ &quot;kn&quot;"/>
    <numFmt numFmtId="166" formatCode="0.00;[Red]0.00"/>
    <numFmt numFmtId="167" formatCode="#,##0.00\ [$€-1]"/>
  </numFmts>
  <fonts count="15">
    <font>
      <sz val="11"/>
      <color theme="1"/>
      <name val="Aptos Narrow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sz val="12"/>
      <color rgb="FF211819"/>
      <name val="Calibri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b/>
      <sz val="13"/>
      <color theme="1"/>
      <name val="Aptos Narrow"/>
      <family val="2"/>
      <charset val="238"/>
      <scheme val="minor"/>
    </font>
    <font>
      <b/>
      <sz val="12"/>
      <color indexed="8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Calibri"/>
      <family val="2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3" xfId="0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164" fontId="5" fillId="5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1" fillId="3" borderId="1" xfId="0" applyFont="1" applyFill="1" applyBorder="1" applyAlignment="1">
      <alignment horizontal="center" wrapText="1"/>
    </xf>
    <xf numFmtId="166" fontId="0" fillId="0" borderId="1" xfId="0" applyNumberFormat="1" applyBorder="1"/>
    <xf numFmtId="166" fontId="1" fillId="2" borderId="1" xfId="0" applyNumberFormat="1" applyFont="1" applyFill="1" applyBorder="1" applyAlignment="1">
      <alignment horizontal="center" wrapText="1"/>
    </xf>
    <xf numFmtId="166" fontId="1" fillId="3" borderId="1" xfId="0" applyNumberFormat="1" applyFont="1" applyFill="1" applyBorder="1" applyAlignment="1">
      <alignment horizontal="right" wrapText="1"/>
    </xf>
    <xf numFmtId="166" fontId="3" fillId="0" borderId="1" xfId="0" applyNumberFormat="1" applyFont="1" applyBorder="1" applyAlignment="1">
      <alignment wrapText="1"/>
    </xf>
    <xf numFmtId="166" fontId="0" fillId="0" borderId="0" xfId="0" applyNumberFormat="1"/>
    <xf numFmtId="166" fontId="6" fillId="0" borderId="0" xfId="0" applyNumberFormat="1" applyFont="1"/>
    <xf numFmtId="166" fontId="0" fillId="0" borderId="9" xfId="0" applyNumberFormat="1" applyBorder="1"/>
    <xf numFmtId="166" fontId="0" fillId="0" borderId="4" xfId="0" applyNumberFormat="1" applyBorder="1"/>
    <xf numFmtId="0" fontId="3" fillId="3" borderId="4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166" fontId="3" fillId="3" borderId="1" xfId="0" applyNumberFormat="1" applyFont="1" applyFill="1" applyBorder="1" applyAlignment="1">
      <alignment wrapText="1"/>
    </xf>
    <xf numFmtId="166" fontId="13" fillId="0" borderId="0" xfId="0" applyNumberFormat="1" applyFont="1"/>
    <xf numFmtId="166" fontId="14" fillId="0" borderId="0" xfId="0" applyNumberFormat="1" applyFont="1"/>
    <xf numFmtId="0" fontId="2" fillId="0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wrapText="1"/>
    </xf>
    <xf numFmtId="167" fontId="6" fillId="6" borderId="1" xfId="0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4" fontId="8" fillId="0" borderId="0" xfId="0" applyNumberFormat="1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166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166" fontId="10" fillId="0" borderId="2" xfId="0" applyNumberFormat="1" applyFont="1" applyFill="1" applyBorder="1" applyAlignment="1">
      <alignment horizontal="right" wrapText="1"/>
    </xf>
    <xf numFmtId="0" fontId="0" fillId="0" borderId="0" xfId="0" applyFill="1"/>
    <xf numFmtId="0" fontId="0" fillId="0" borderId="3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6" fontId="12" fillId="0" borderId="1" xfId="0" applyNumberFormat="1" applyFont="1" applyFill="1" applyBorder="1"/>
    <xf numFmtId="166" fontId="0" fillId="0" borderId="1" xfId="0" applyNumberFormat="1" applyFill="1" applyBorder="1"/>
    <xf numFmtId="166" fontId="12" fillId="0" borderId="4" xfId="0" applyNumberFormat="1" applyFont="1" applyFill="1" applyBorder="1"/>
    <xf numFmtId="166" fontId="10" fillId="0" borderId="1" xfId="0" applyNumberFormat="1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166" fontId="11" fillId="0" borderId="1" xfId="0" applyNumberFormat="1" applyFont="1" applyFill="1" applyBorder="1" applyAlignment="1">
      <alignment wrapText="1"/>
    </xf>
    <xf numFmtId="166" fontId="10" fillId="0" borderId="1" xfId="0" applyNumberFormat="1" applyFont="1" applyFill="1" applyBorder="1" applyAlignment="1">
      <alignment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9" fillId="0" borderId="0" xfId="0" applyFont="1" applyFill="1"/>
    <xf numFmtId="166" fontId="10" fillId="0" borderId="0" xfId="0" applyNumberFormat="1" applyFont="1" applyFill="1"/>
    <xf numFmtId="0" fontId="0" fillId="0" borderId="8" xfId="0" applyFill="1" applyBorder="1"/>
    <xf numFmtId="0" fontId="0" fillId="0" borderId="7" xfId="0" applyFill="1" applyBorder="1"/>
    <xf numFmtId="166" fontId="13" fillId="0" borderId="0" xfId="0" applyNumberFormat="1" applyFont="1" applyFill="1"/>
  </cellXfs>
  <cellStyles count="1">
    <cellStyle name="Normalno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1919B-1EF5-4083-89D9-87F804BB056B}">
  <dimension ref="A1:CN540"/>
  <sheetViews>
    <sheetView tabSelected="1" topLeftCell="C98" zoomScale="75" zoomScaleNormal="75" zoomScaleSheetLayoutView="100" workbookViewId="0">
      <selection activeCell="I109" sqref="I109"/>
    </sheetView>
  </sheetViews>
  <sheetFormatPr defaultColWidth="8.8984375" defaultRowHeight="13.8"/>
  <cols>
    <col min="1" max="1" width="8.8984375" style="46"/>
    <col min="2" max="2" width="37.09765625" style="3" customWidth="1"/>
    <col min="3" max="3" width="41" style="3" customWidth="1"/>
    <col min="4" max="4" width="28.69921875" style="3" customWidth="1"/>
    <col min="5" max="5" width="8.796875" style="33" customWidth="1"/>
    <col min="6" max="6" width="14.8984375" style="3" customWidth="1"/>
    <col min="7" max="7" width="15.3984375" style="3" customWidth="1"/>
    <col min="8" max="8" width="11.8984375" style="33" customWidth="1"/>
    <col min="9" max="9" width="13.09765625" style="33" customWidth="1"/>
    <col min="10" max="10" width="13.8984375" style="33" customWidth="1"/>
    <col min="11" max="11" width="12.8984375" style="33" customWidth="1"/>
    <col min="12" max="12" width="13.69921875" style="3" customWidth="1"/>
    <col min="13" max="13" width="13.19921875" style="3" customWidth="1"/>
    <col min="14" max="14" width="16.59765625" style="22" customWidth="1"/>
    <col min="15" max="15" width="8.8984375" style="13"/>
    <col min="16" max="16384" width="8.8984375" style="3"/>
  </cols>
  <sheetData>
    <row r="1" spans="1:57" ht="60" customHeight="1" thickBot="1">
      <c r="A1" s="42" t="s">
        <v>0</v>
      </c>
      <c r="B1" s="16" t="s">
        <v>1</v>
      </c>
      <c r="C1" s="17" t="s">
        <v>2</v>
      </c>
      <c r="D1" s="17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9" t="s">
        <v>120</v>
      </c>
      <c r="M1" s="13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 s="13"/>
    </row>
    <row r="2" spans="1:57" ht="60" customHeight="1">
      <c r="A2" s="43" t="s">
        <v>11</v>
      </c>
      <c r="B2" s="14" t="s">
        <v>12</v>
      </c>
      <c r="C2" s="14" t="s">
        <v>13</v>
      </c>
      <c r="D2" s="14" t="s">
        <v>14</v>
      </c>
      <c r="E2" s="15" t="s">
        <v>11</v>
      </c>
      <c r="F2" s="15" t="s">
        <v>15</v>
      </c>
      <c r="G2" s="15" t="s">
        <v>16</v>
      </c>
      <c r="H2" s="30"/>
      <c r="I2" s="30">
        <v>18</v>
      </c>
      <c r="J2" s="30"/>
      <c r="K2" s="15"/>
      <c r="L2" s="29">
        <f t="shared" ref="L2:L12" si="0">SUM(I2:K2)*H2</f>
        <v>0</v>
      </c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 s="13"/>
    </row>
    <row r="3" spans="1:57" ht="60" customHeight="1">
      <c r="A3" s="43" t="s">
        <v>55</v>
      </c>
      <c r="B3" s="5" t="s">
        <v>17</v>
      </c>
      <c r="C3" s="5" t="s">
        <v>18</v>
      </c>
      <c r="D3" s="5" t="s">
        <v>19</v>
      </c>
      <c r="E3" s="4" t="s">
        <v>11</v>
      </c>
      <c r="F3" s="4" t="s">
        <v>20</v>
      </c>
      <c r="G3" s="4" t="s">
        <v>16</v>
      </c>
      <c r="H3" s="31"/>
      <c r="I3" s="31">
        <v>18</v>
      </c>
      <c r="J3" s="31"/>
      <c r="K3" s="4"/>
      <c r="L3" s="29">
        <f t="shared" si="0"/>
        <v>0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 s="13"/>
    </row>
    <row r="4" spans="1:57" ht="60" customHeight="1">
      <c r="A4" s="43" t="s">
        <v>60</v>
      </c>
      <c r="B4" s="5" t="s">
        <v>21</v>
      </c>
      <c r="C4" s="5" t="s">
        <v>235</v>
      </c>
      <c r="D4" s="5" t="s">
        <v>22</v>
      </c>
      <c r="E4" s="4" t="s">
        <v>11</v>
      </c>
      <c r="F4" s="4" t="s">
        <v>23</v>
      </c>
      <c r="G4" s="4" t="s">
        <v>24</v>
      </c>
      <c r="H4" s="31"/>
      <c r="I4" s="4"/>
      <c r="J4" s="31">
        <v>17</v>
      </c>
      <c r="K4" s="31"/>
      <c r="L4" s="29">
        <f t="shared" si="0"/>
        <v>0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 s="13"/>
    </row>
    <row r="5" spans="1:57" ht="60" customHeight="1">
      <c r="A5" s="43" t="s">
        <v>25</v>
      </c>
      <c r="B5" s="5" t="s">
        <v>234</v>
      </c>
      <c r="C5" s="5" t="s">
        <v>233</v>
      </c>
      <c r="D5" s="5" t="s">
        <v>22</v>
      </c>
      <c r="E5" s="4" t="s">
        <v>11</v>
      </c>
      <c r="F5" s="4" t="s">
        <v>15</v>
      </c>
      <c r="G5" s="4" t="s">
        <v>24</v>
      </c>
      <c r="H5" s="31"/>
      <c r="I5" s="4"/>
      <c r="J5" s="31">
        <v>17</v>
      </c>
      <c r="K5" s="31"/>
      <c r="L5" s="29">
        <f t="shared" si="0"/>
        <v>0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 s="13"/>
    </row>
    <row r="6" spans="1:57" ht="60" customHeight="1">
      <c r="A6" s="43" t="s">
        <v>26</v>
      </c>
      <c r="B6" s="5" t="s">
        <v>27</v>
      </c>
      <c r="C6" s="5" t="s">
        <v>236</v>
      </c>
      <c r="D6" s="5" t="s">
        <v>22</v>
      </c>
      <c r="E6" s="4" t="s">
        <v>11</v>
      </c>
      <c r="F6" s="8" t="s">
        <v>20</v>
      </c>
      <c r="G6" s="4" t="s">
        <v>24</v>
      </c>
      <c r="H6" s="31"/>
      <c r="I6" s="4"/>
      <c r="J6" s="31">
        <v>17</v>
      </c>
      <c r="K6" s="31"/>
      <c r="L6" s="29">
        <f t="shared" si="0"/>
        <v>0</v>
      </c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 s="13"/>
    </row>
    <row r="7" spans="1:57" ht="60" customHeight="1">
      <c r="A7" s="43" t="s">
        <v>28</v>
      </c>
      <c r="B7" s="7" t="s">
        <v>221</v>
      </c>
      <c r="C7" s="7" t="s">
        <v>222</v>
      </c>
      <c r="D7" s="7" t="s">
        <v>22</v>
      </c>
      <c r="E7" s="4" t="s">
        <v>11</v>
      </c>
      <c r="F7" s="8" t="s">
        <v>20</v>
      </c>
      <c r="G7" s="8" t="s">
        <v>32</v>
      </c>
      <c r="H7" s="31"/>
      <c r="I7" s="4"/>
      <c r="J7" s="31"/>
      <c r="K7" s="31">
        <v>11</v>
      </c>
      <c r="L7" s="29">
        <f t="shared" si="0"/>
        <v>0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 s="13"/>
    </row>
    <row r="8" spans="1:57" ht="60" customHeight="1">
      <c r="A8" s="43" t="s">
        <v>33</v>
      </c>
      <c r="B8" s="5" t="s">
        <v>29</v>
      </c>
      <c r="C8" s="5" t="s">
        <v>30</v>
      </c>
      <c r="D8" s="7" t="s">
        <v>31</v>
      </c>
      <c r="E8" s="4" t="s">
        <v>11</v>
      </c>
      <c r="F8" s="8" t="s">
        <v>23</v>
      </c>
      <c r="G8" s="8" t="s">
        <v>32</v>
      </c>
      <c r="H8" s="31"/>
      <c r="I8" s="31"/>
      <c r="J8" s="4"/>
      <c r="K8" s="31">
        <v>11</v>
      </c>
      <c r="L8" s="29">
        <f t="shared" si="0"/>
        <v>0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3"/>
    </row>
    <row r="9" spans="1:57" ht="60" customHeight="1">
      <c r="A9" s="43" t="s">
        <v>36</v>
      </c>
      <c r="B9" s="5" t="s">
        <v>34</v>
      </c>
      <c r="C9" s="5" t="s">
        <v>35</v>
      </c>
      <c r="D9" s="7" t="s">
        <v>31</v>
      </c>
      <c r="E9" s="4" t="s">
        <v>11</v>
      </c>
      <c r="F9" s="8" t="s">
        <v>15</v>
      </c>
      <c r="G9" s="8" t="s">
        <v>32</v>
      </c>
      <c r="H9" s="31"/>
      <c r="I9" s="31"/>
      <c r="J9" s="4"/>
      <c r="K9" s="31">
        <v>11</v>
      </c>
      <c r="L9" s="29">
        <f t="shared" si="0"/>
        <v>0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 s="13"/>
    </row>
    <row r="10" spans="1:57" ht="60" customHeight="1">
      <c r="A10" s="43" t="s">
        <v>40</v>
      </c>
      <c r="B10" s="5" t="s">
        <v>113</v>
      </c>
      <c r="C10" s="5" t="s">
        <v>37</v>
      </c>
      <c r="D10" s="5" t="s">
        <v>22</v>
      </c>
      <c r="E10" s="4" t="s">
        <v>11</v>
      </c>
      <c r="F10" s="4" t="s">
        <v>38</v>
      </c>
      <c r="G10" s="4" t="s">
        <v>39</v>
      </c>
      <c r="H10" s="31"/>
      <c r="I10" s="4">
        <v>18</v>
      </c>
      <c r="J10" s="4">
        <v>17</v>
      </c>
      <c r="K10" s="4">
        <v>11</v>
      </c>
      <c r="L10" s="29">
        <f t="shared" si="0"/>
        <v>0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 s="13"/>
    </row>
    <row r="11" spans="1:57" ht="60" customHeight="1">
      <c r="A11" s="43" t="s">
        <v>85</v>
      </c>
      <c r="B11" s="5" t="s">
        <v>41</v>
      </c>
      <c r="C11" s="5" t="s">
        <v>42</v>
      </c>
      <c r="D11" s="5" t="s">
        <v>22</v>
      </c>
      <c r="E11" s="4" t="s">
        <v>11</v>
      </c>
      <c r="F11" s="4" t="s">
        <v>43</v>
      </c>
      <c r="G11" s="4" t="s">
        <v>44</v>
      </c>
      <c r="H11" s="31"/>
      <c r="I11" s="4">
        <v>18</v>
      </c>
      <c r="J11" s="4">
        <v>17</v>
      </c>
      <c r="K11" s="4">
        <v>11</v>
      </c>
      <c r="L11" s="29">
        <f t="shared" si="0"/>
        <v>0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 s="13"/>
    </row>
    <row r="12" spans="1:57" ht="60" customHeight="1">
      <c r="A12" s="44" t="s">
        <v>87</v>
      </c>
      <c r="B12" s="7" t="s">
        <v>45</v>
      </c>
      <c r="C12" s="7" t="s">
        <v>46</v>
      </c>
      <c r="D12" s="5" t="s">
        <v>22</v>
      </c>
      <c r="E12" s="4" t="s">
        <v>11</v>
      </c>
      <c r="F12" s="8" t="s">
        <v>47</v>
      </c>
      <c r="G12" s="8" t="s">
        <v>48</v>
      </c>
      <c r="H12" s="32"/>
      <c r="I12" s="32"/>
      <c r="J12" s="32"/>
      <c r="K12" s="8">
        <v>11</v>
      </c>
      <c r="L12" s="29">
        <f t="shared" si="0"/>
        <v>0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 s="13"/>
    </row>
    <row r="13" spans="1:57" ht="60" customHeight="1">
      <c r="A13" s="44"/>
      <c r="B13" s="7"/>
      <c r="C13" s="7"/>
      <c r="D13" s="5"/>
      <c r="E13" s="4"/>
      <c r="F13" s="8"/>
      <c r="G13" s="8"/>
      <c r="H13" s="32"/>
      <c r="I13" s="32"/>
      <c r="J13" s="32"/>
      <c r="K13" s="35" t="s">
        <v>147</v>
      </c>
      <c r="L13" s="68">
        <f>SUM(L2:L12)</f>
        <v>0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 s="13"/>
    </row>
    <row r="14" spans="1:57" ht="60" customHeight="1">
      <c r="A14" s="45" t="s">
        <v>0</v>
      </c>
      <c r="B14" s="2" t="s">
        <v>1</v>
      </c>
      <c r="C14" s="2" t="s">
        <v>2</v>
      </c>
      <c r="D14" s="2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49</v>
      </c>
      <c r="J14" s="1" t="s">
        <v>50</v>
      </c>
      <c r="K14" s="1" t="s">
        <v>51</v>
      </c>
      <c r="L14" s="29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 s="13"/>
    </row>
    <row r="15" spans="1:57" ht="60" customHeight="1">
      <c r="A15" s="43" t="s">
        <v>11</v>
      </c>
      <c r="B15" s="5" t="s">
        <v>52</v>
      </c>
      <c r="C15" s="5" t="s">
        <v>53</v>
      </c>
      <c r="D15" s="5" t="s">
        <v>54</v>
      </c>
      <c r="E15" s="4" t="s">
        <v>55</v>
      </c>
      <c r="F15" s="4" t="s">
        <v>23</v>
      </c>
      <c r="G15" s="4" t="s">
        <v>56</v>
      </c>
      <c r="H15" s="31"/>
      <c r="I15" s="4"/>
      <c r="J15" s="31">
        <v>19</v>
      </c>
      <c r="K15" s="4"/>
      <c r="L15" s="29">
        <f t="shared" ref="L15:L24" si="1">SUM(I15:K15)*H15</f>
        <v>0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3"/>
    </row>
    <row r="16" spans="1:57" ht="60" customHeight="1">
      <c r="A16" s="43" t="s">
        <v>55</v>
      </c>
      <c r="B16" s="5" t="s">
        <v>57</v>
      </c>
      <c r="C16" s="5" t="s">
        <v>58</v>
      </c>
      <c r="D16" s="5" t="s">
        <v>59</v>
      </c>
      <c r="E16" s="4" t="s">
        <v>55</v>
      </c>
      <c r="F16" s="4" t="s">
        <v>15</v>
      </c>
      <c r="G16" s="4" t="s">
        <v>56</v>
      </c>
      <c r="H16" s="31"/>
      <c r="I16" s="4"/>
      <c r="J16" s="31">
        <v>19</v>
      </c>
      <c r="K16" s="4"/>
      <c r="L16" s="29">
        <f t="shared" si="1"/>
        <v>0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3"/>
    </row>
    <row r="17" spans="1:57" ht="60" customHeight="1">
      <c r="A17" s="43" t="s">
        <v>60</v>
      </c>
      <c r="B17" s="5" t="s">
        <v>61</v>
      </c>
      <c r="C17" s="5" t="s">
        <v>62</v>
      </c>
      <c r="D17" s="6"/>
      <c r="E17" s="4" t="s">
        <v>55</v>
      </c>
      <c r="F17" s="4" t="s">
        <v>15</v>
      </c>
      <c r="G17" s="4" t="s">
        <v>16</v>
      </c>
      <c r="H17" s="31"/>
      <c r="I17" s="31"/>
      <c r="J17" s="4"/>
      <c r="K17" s="31">
        <v>9</v>
      </c>
      <c r="L17" s="29">
        <f t="shared" si="1"/>
        <v>0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 s="13"/>
    </row>
    <row r="18" spans="1:57" ht="60" customHeight="1">
      <c r="A18" s="43" t="s">
        <v>25</v>
      </c>
      <c r="B18" s="5" t="s">
        <v>63</v>
      </c>
      <c r="C18" s="7" t="s">
        <v>64</v>
      </c>
      <c r="D18" s="9"/>
      <c r="E18" s="4" t="s">
        <v>55</v>
      </c>
      <c r="F18" s="4" t="s">
        <v>20</v>
      </c>
      <c r="G18" s="4" t="s">
        <v>16</v>
      </c>
      <c r="H18" s="31"/>
      <c r="I18" s="31"/>
      <c r="J18" s="4"/>
      <c r="K18" s="31">
        <v>9</v>
      </c>
      <c r="L18" s="29">
        <f t="shared" si="1"/>
        <v>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 s="13"/>
    </row>
    <row r="19" spans="1:57" ht="60" customHeight="1">
      <c r="A19" s="43" t="s">
        <v>26</v>
      </c>
      <c r="B19" s="5" t="s">
        <v>223</v>
      </c>
      <c r="C19" s="7" t="s">
        <v>224</v>
      </c>
      <c r="D19" s="9" t="s">
        <v>22</v>
      </c>
      <c r="E19" s="4" t="s">
        <v>55</v>
      </c>
      <c r="F19" s="4" t="s">
        <v>23</v>
      </c>
      <c r="G19" s="4" t="s">
        <v>39</v>
      </c>
      <c r="H19" s="31"/>
      <c r="I19" s="31">
        <v>19</v>
      </c>
      <c r="J19" s="4"/>
      <c r="K19" s="31"/>
      <c r="L19" s="29">
        <f t="shared" si="1"/>
        <v>0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 s="13"/>
    </row>
    <row r="20" spans="1:57" ht="60" customHeight="1">
      <c r="A20" s="43" t="s">
        <v>28</v>
      </c>
      <c r="B20" s="5" t="s">
        <v>225</v>
      </c>
      <c r="C20" s="7" t="s">
        <v>226</v>
      </c>
      <c r="D20" s="9" t="s">
        <v>22</v>
      </c>
      <c r="E20" s="4" t="s">
        <v>55</v>
      </c>
      <c r="F20" s="4" t="s">
        <v>15</v>
      </c>
      <c r="G20" s="4" t="s">
        <v>39</v>
      </c>
      <c r="H20" s="31"/>
      <c r="I20" s="31">
        <v>19</v>
      </c>
      <c r="J20" s="4"/>
      <c r="K20" s="31"/>
      <c r="L20" s="29">
        <f t="shared" si="1"/>
        <v>0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 s="13"/>
    </row>
    <row r="21" spans="1:57" ht="60" customHeight="1">
      <c r="A21" s="43" t="s">
        <v>33</v>
      </c>
      <c r="B21" s="5" t="s">
        <v>27</v>
      </c>
      <c r="C21" s="7" t="s">
        <v>227</v>
      </c>
      <c r="D21" s="9" t="s">
        <v>22</v>
      </c>
      <c r="E21" s="4" t="s">
        <v>55</v>
      </c>
      <c r="F21" s="4" t="s">
        <v>20</v>
      </c>
      <c r="G21" s="4" t="s">
        <v>39</v>
      </c>
      <c r="H21" s="31"/>
      <c r="I21" s="31">
        <v>19</v>
      </c>
      <c r="J21" s="4"/>
      <c r="K21" s="31"/>
      <c r="L21" s="29">
        <f t="shared" si="1"/>
        <v>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 s="13"/>
    </row>
    <row r="22" spans="1:57" ht="60" customHeight="1">
      <c r="A22" s="43" t="s">
        <v>36</v>
      </c>
      <c r="B22" s="5" t="s">
        <v>65</v>
      </c>
      <c r="C22" s="5" t="s">
        <v>37</v>
      </c>
      <c r="D22" s="5" t="s">
        <v>22</v>
      </c>
      <c r="E22" s="4" t="s">
        <v>55</v>
      </c>
      <c r="F22" s="4" t="s">
        <v>38</v>
      </c>
      <c r="G22" s="4" t="s">
        <v>39</v>
      </c>
      <c r="H22" s="31"/>
      <c r="I22" s="4">
        <v>19</v>
      </c>
      <c r="J22" s="4">
        <v>19</v>
      </c>
      <c r="K22" s="4">
        <v>9</v>
      </c>
      <c r="L22" s="29">
        <f t="shared" si="1"/>
        <v>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 s="13"/>
    </row>
    <row r="23" spans="1:57" ht="60" customHeight="1">
      <c r="A23" s="43" t="s">
        <v>40</v>
      </c>
      <c r="B23" s="5" t="s">
        <v>66</v>
      </c>
      <c r="C23" s="5" t="s">
        <v>67</v>
      </c>
      <c r="D23" s="5" t="s">
        <v>22</v>
      </c>
      <c r="E23" s="4" t="s">
        <v>55</v>
      </c>
      <c r="F23" s="4" t="s">
        <v>43</v>
      </c>
      <c r="G23" s="4" t="s">
        <v>44</v>
      </c>
      <c r="H23" s="31"/>
      <c r="I23" s="4">
        <v>14</v>
      </c>
      <c r="J23" s="4">
        <v>16</v>
      </c>
      <c r="K23" s="40">
        <v>9</v>
      </c>
      <c r="L23" s="29">
        <f t="shared" si="1"/>
        <v>0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 s="13"/>
    </row>
    <row r="24" spans="1:57" ht="60" customHeight="1">
      <c r="A24" s="43" t="s">
        <v>85</v>
      </c>
      <c r="B24" s="7" t="s">
        <v>68</v>
      </c>
      <c r="C24" s="7" t="s">
        <v>69</v>
      </c>
      <c r="D24" s="5" t="s">
        <v>22</v>
      </c>
      <c r="E24" s="4" t="s">
        <v>55</v>
      </c>
      <c r="F24" s="8" t="s">
        <v>47</v>
      </c>
      <c r="G24" s="8" t="s">
        <v>48</v>
      </c>
      <c r="H24" s="32"/>
      <c r="I24" s="32"/>
      <c r="J24" s="32"/>
      <c r="K24" s="8">
        <v>9</v>
      </c>
      <c r="L24" s="29">
        <f t="shared" si="1"/>
        <v>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 s="13"/>
    </row>
    <row r="25" spans="1:57" ht="60" customHeight="1">
      <c r="A25" s="44"/>
      <c r="B25" s="7"/>
      <c r="C25" s="7"/>
      <c r="D25" s="5"/>
      <c r="E25" s="4"/>
      <c r="F25" s="8"/>
      <c r="G25" s="8"/>
      <c r="H25" s="32"/>
      <c r="I25" s="32"/>
      <c r="J25" s="32"/>
      <c r="K25" s="35" t="s">
        <v>147</v>
      </c>
      <c r="L25" s="68">
        <f>SUM(L15:L24)</f>
        <v>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 s="13"/>
    </row>
    <row r="26" spans="1:57" ht="60" customHeight="1">
      <c r="A26" s="45" t="s">
        <v>0</v>
      </c>
      <c r="B26" s="2" t="s">
        <v>1</v>
      </c>
      <c r="C26" s="2" t="s">
        <v>2</v>
      </c>
      <c r="D26" s="2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70</v>
      </c>
      <c r="J26" s="1" t="s">
        <v>71</v>
      </c>
      <c r="K26" s="1" t="s">
        <v>72</v>
      </c>
      <c r="L26" s="29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 s="13"/>
    </row>
    <row r="27" spans="1:57" ht="60" customHeight="1">
      <c r="A27" s="43" t="s">
        <v>11</v>
      </c>
      <c r="B27" s="7" t="s">
        <v>73</v>
      </c>
      <c r="C27" s="5" t="s">
        <v>74</v>
      </c>
      <c r="D27" s="5" t="s">
        <v>31</v>
      </c>
      <c r="E27" s="4" t="s">
        <v>60</v>
      </c>
      <c r="F27" s="4" t="s">
        <v>15</v>
      </c>
      <c r="G27" s="4" t="s">
        <v>16</v>
      </c>
      <c r="H27" s="31"/>
      <c r="I27" s="4"/>
      <c r="J27" s="4">
        <v>15</v>
      </c>
      <c r="K27" s="31"/>
      <c r="L27" s="29">
        <f t="shared" ref="L27:L34" si="2">SUM(I27:K27)*H27</f>
        <v>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 s="13"/>
    </row>
    <row r="28" spans="1:57" ht="60" customHeight="1">
      <c r="A28" s="43" t="s">
        <v>55</v>
      </c>
      <c r="B28" s="5" t="s">
        <v>75</v>
      </c>
      <c r="C28" s="5" t="s">
        <v>76</v>
      </c>
      <c r="D28" s="5" t="s">
        <v>31</v>
      </c>
      <c r="E28" s="4" t="s">
        <v>60</v>
      </c>
      <c r="F28" s="4" t="s">
        <v>20</v>
      </c>
      <c r="G28" s="4" t="s">
        <v>16</v>
      </c>
      <c r="H28" s="31"/>
      <c r="I28" s="4"/>
      <c r="J28" s="4">
        <v>15</v>
      </c>
      <c r="K28" s="31"/>
      <c r="L28" s="29">
        <f t="shared" si="2"/>
        <v>0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 s="13"/>
    </row>
    <row r="29" spans="1:57" ht="60" customHeight="1">
      <c r="A29" s="43" t="s">
        <v>60</v>
      </c>
      <c r="B29" s="5" t="s">
        <v>77</v>
      </c>
      <c r="C29" s="5" t="s">
        <v>78</v>
      </c>
      <c r="D29" s="5" t="s">
        <v>79</v>
      </c>
      <c r="E29" s="4" t="s">
        <v>60</v>
      </c>
      <c r="F29" s="4" t="s">
        <v>23</v>
      </c>
      <c r="G29" s="4" t="s">
        <v>56</v>
      </c>
      <c r="H29" s="31"/>
      <c r="I29" s="31">
        <v>13</v>
      </c>
      <c r="J29" s="31"/>
      <c r="K29" s="4">
        <v>11</v>
      </c>
      <c r="L29" s="29">
        <f t="shared" si="2"/>
        <v>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 s="13"/>
    </row>
    <row r="30" spans="1:57" ht="60" customHeight="1">
      <c r="A30" s="43" t="s">
        <v>25</v>
      </c>
      <c r="B30" s="5" t="s">
        <v>80</v>
      </c>
      <c r="C30" s="5" t="s">
        <v>81</v>
      </c>
      <c r="D30" s="5" t="s">
        <v>82</v>
      </c>
      <c r="E30" s="4" t="s">
        <v>60</v>
      </c>
      <c r="F30" s="4" t="s">
        <v>15</v>
      </c>
      <c r="G30" s="4" t="s">
        <v>56</v>
      </c>
      <c r="H30" s="31"/>
      <c r="I30" s="31">
        <v>13</v>
      </c>
      <c r="J30" s="31"/>
      <c r="K30" s="4">
        <v>11</v>
      </c>
      <c r="L30" s="29">
        <f t="shared" si="2"/>
        <v>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 s="13"/>
    </row>
    <row r="31" spans="1:57" ht="60" customHeight="1">
      <c r="A31" s="43" t="s">
        <v>26</v>
      </c>
      <c r="B31" s="10" t="s">
        <v>83</v>
      </c>
      <c r="C31" s="5" t="s">
        <v>84</v>
      </c>
      <c r="D31" s="5" t="s">
        <v>31</v>
      </c>
      <c r="E31" s="4" t="s">
        <v>60</v>
      </c>
      <c r="F31" s="4" t="s">
        <v>23</v>
      </c>
      <c r="G31" s="4" t="s">
        <v>16</v>
      </c>
      <c r="H31" s="31"/>
      <c r="I31" s="4"/>
      <c r="J31" s="31">
        <v>15</v>
      </c>
      <c r="K31" s="31"/>
      <c r="L31" s="29">
        <f t="shared" si="2"/>
        <v>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 s="13"/>
    </row>
    <row r="32" spans="1:57" ht="60" customHeight="1">
      <c r="A32" s="43" t="s">
        <v>28</v>
      </c>
      <c r="B32" s="5" t="s">
        <v>114</v>
      </c>
      <c r="C32" s="5" t="s">
        <v>37</v>
      </c>
      <c r="D32" s="5" t="s">
        <v>22</v>
      </c>
      <c r="E32" s="4" t="s">
        <v>60</v>
      </c>
      <c r="F32" s="4" t="s">
        <v>38</v>
      </c>
      <c r="G32" s="4" t="s">
        <v>39</v>
      </c>
      <c r="H32" s="31"/>
      <c r="I32" s="4">
        <v>13</v>
      </c>
      <c r="J32" s="4">
        <v>15</v>
      </c>
      <c r="K32" s="4">
        <v>11</v>
      </c>
      <c r="L32" s="29">
        <f t="shared" si="2"/>
        <v>0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 s="13"/>
    </row>
    <row r="33" spans="1:57" ht="60" customHeight="1">
      <c r="A33" s="43" t="s">
        <v>33</v>
      </c>
      <c r="B33" s="5" t="s">
        <v>86</v>
      </c>
      <c r="C33" s="5" t="s">
        <v>67</v>
      </c>
      <c r="D33" s="5" t="s">
        <v>22</v>
      </c>
      <c r="E33" s="4" t="s">
        <v>60</v>
      </c>
      <c r="F33" s="4" t="s">
        <v>43</v>
      </c>
      <c r="G33" s="4" t="s">
        <v>44</v>
      </c>
      <c r="H33" s="31"/>
      <c r="I33" s="8">
        <v>15</v>
      </c>
      <c r="J33" s="4">
        <v>15</v>
      </c>
      <c r="K33" s="4">
        <v>11</v>
      </c>
      <c r="L33" s="29">
        <f t="shared" si="2"/>
        <v>0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 s="13"/>
    </row>
    <row r="34" spans="1:57" ht="60" customHeight="1">
      <c r="A34" s="43" t="s">
        <v>36</v>
      </c>
      <c r="B34" s="5" t="s">
        <v>88</v>
      </c>
      <c r="C34" s="11" t="s">
        <v>89</v>
      </c>
      <c r="D34" s="5" t="s">
        <v>22</v>
      </c>
      <c r="E34" s="4" t="s">
        <v>60</v>
      </c>
      <c r="F34" s="4" t="s">
        <v>90</v>
      </c>
      <c r="G34" s="4" t="s">
        <v>91</v>
      </c>
      <c r="H34" s="31"/>
      <c r="I34" s="4">
        <v>15</v>
      </c>
      <c r="J34" s="4">
        <v>12</v>
      </c>
      <c r="K34" s="4">
        <v>11</v>
      </c>
      <c r="L34" s="29">
        <f t="shared" si="2"/>
        <v>0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 s="13"/>
    </row>
    <row r="35" spans="1:57" ht="60" customHeight="1">
      <c r="A35" s="43"/>
      <c r="B35" s="5"/>
      <c r="C35" s="11"/>
      <c r="D35" s="5"/>
      <c r="E35" s="4"/>
      <c r="F35" s="4"/>
      <c r="G35" s="4"/>
      <c r="H35" s="31"/>
      <c r="I35" s="4"/>
      <c r="J35" s="4"/>
      <c r="K35" s="21" t="s">
        <v>147</v>
      </c>
      <c r="L35" s="68">
        <f>SUM(L27:L34)</f>
        <v>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 s="13"/>
    </row>
    <row r="36" spans="1:57" ht="60" customHeight="1">
      <c r="A36" s="45" t="s">
        <v>0</v>
      </c>
      <c r="B36" s="2" t="s">
        <v>1</v>
      </c>
      <c r="C36" s="2" t="s">
        <v>2</v>
      </c>
      <c r="D36" s="2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92</v>
      </c>
      <c r="J36" s="1" t="s">
        <v>93</v>
      </c>
      <c r="K36" s="1" t="s">
        <v>94</v>
      </c>
      <c r="L36" s="29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 s="13"/>
    </row>
    <row r="37" spans="1:57" ht="60" customHeight="1">
      <c r="A37" s="43" t="s">
        <v>11</v>
      </c>
      <c r="B37" s="5" t="s">
        <v>95</v>
      </c>
      <c r="C37" s="5" t="s">
        <v>30</v>
      </c>
      <c r="D37" s="5" t="s">
        <v>96</v>
      </c>
      <c r="E37" s="4" t="s">
        <v>25</v>
      </c>
      <c r="F37" s="4" t="s">
        <v>23</v>
      </c>
      <c r="G37" s="4" t="s">
        <v>56</v>
      </c>
      <c r="H37" s="31"/>
      <c r="I37" s="31"/>
      <c r="J37" s="31"/>
      <c r="K37" s="4">
        <v>18</v>
      </c>
      <c r="L37" s="29">
        <f t="shared" ref="L37:L47" si="3">SUM(I37:K37)*H37</f>
        <v>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 s="13"/>
    </row>
    <row r="38" spans="1:57" ht="60" customHeight="1">
      <c r="A38" s="43" t="s">
        <v>55</v>
      </c>
      <c r="B38" s="5" t="s">
        <v>97</v>
      </c>
      <c r="C38" s="5" t="s">
        <v>81</v>
      </c>
      <c r="D38" s="5" t="s">
        <v>98</v>
      </c>
      <c r="E38" s="4" t="s">
        <v>25</v>
      </c>
      <c r="F38" s="4" t="s">
        <v>15</v>
      </c>
      <c r="G38" s="4" t="s">
        <v>56</v>
      </c>
      <c r="H38" s="31"/>
      <c r="I38" s="31"/>
      <c r="J38" s="31"/>
      <c r="K38" s="4">
        <v>18</v>
      </c>
      <c r="L38" s="29">
        <f t="shared" si="3"/>
        <v>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 s="13"/>
    </row>
    <row r="39" spans="1:57" ht="60" customHeight="1">
      <c r="A39" s="43" t="s">
        <v>60</v>
      </c>
      <c r="B39" s="5" t="s">
        <v>228</v>
      </c>
      <c r="C39" s="5" t="s">
        <v>229</v>
      </c>
      <c r="D39" s="5" t="s">
        <v>230</v>
      </c>
      <c r="E39" s="4" t="s">
        <v>25</v>
      </c>
      <c r="F39" s="4" t="s">
        <v>23</v>
      </c>
      <c r="G39" s="4" t="s">
        <v>16</v>
      </c>
      <c r="H39" s="31"/>
      <c r="I39" s="31">
        <v>12</v>
      </c>
      <c r="J39" s="31"/>
      <c r="K39" s="4"/>
      <c r="L39" s="29">
        <f t="shared" si="3"/>
        <v>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 s="13"/>
    </row>
    <row r="40" spans="1:57" ht="60" customHeight="1">
      <c r="A40" s="43" t="s">
        <v>25</v>
      </c>
      <c r="B40" s="5" t="s">
        <v>99</v>
      </c>
      <c r="C40" s="5" t="s">
        <v>100</v>
      </c>
      <c r="D40" s="5" t="s">
        <v>101</v>
      </c>
      <c r="E40" s="4">
        <v>4</v>
      </c>
      <c r="F40" s="4" t="s">
        <v>15</v>
      </c>
      <c r="G40" s="4" t="s">
        <v>16</v>
      </c>
      <c r="H40" s="31"/>
      <c r="I40" s="31">
        <v>12</v>
      </c>
      <c r="J40" s="4">
        <v>14</v>
      </c>
      <c r="K40" s="31"/>
      <c r="L40" s="29">
        <f t="shared" si="3"/>
        <v>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 s="13"/>
    </row>
    <row r="41" spans="1:57" ht="60" customHeight="1">
      <c r="A41" s="43" t="s">
        <v>26</v>
      </c>
      <c r="B41" s="5" t="s">
        <v>102</v>
      </c>
      <c r="C41" s="5" t="s">
        <v>103</v>
      </c>
      <c r="D41" s="5" t="s">
        <v>104</v>
      </c>
      <c r="E41" s="4" t="s">
        <v>25</v>
      </c>
      <c r="F41" s="4" t="s">
        <v>20</v>
      </c>
      <c r="G41" s="4" t="s">
        <v>16</v>
      </c>
      <c r="H41" s="31"/>
      <c r="I41" s="31">
        <v>12</v>
      </c>
      <c r="J41" s="4">
        <v>14</v>
      </c>
      <c r="K41" s="31"/>
      <c r="L41" s="29">
        <f t="shared" si="3"/>
        <v>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 s="13"/>
    </row>
    <row r="42" spans="1:57" ht="60" customHeight="1">
      <c r="A42" s="43" t="s">
        <v>28</v>
      </c>
      <c r="B42" s="5" t="s">
        <v>231</v>
      </c>
      <c r="C42" s="5" t="s">
        <v>229</v>
      </c>
      <c r="D42" s="5" t="s">
        <v>232</v>
      </c>
      <c r="E42" s="4" t="s">
        <v>25</v>
      </c>
      <c r="F42" s="4" t="s">
        <v>23</v>
      </c>
      <c r="G42" s="4" t="s">
        <v>16</v>
      </c>
      <c r="H42" s="31"/>
      <c r="I42" s="31">
        <v>3</v>
      </c>
      <c r="J42" s="4"/>
      <c r="K42" s="31"/>
      <c r="L42" s="29">
        <f t="shared" si="3"/>
        <v>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 s="13"/>
    </row>
    <row r="43" spans="1:57" ht="60" customHeight="1">
      <c r="A43" s="43" t="s">
        <v>33</v>
      </c>
      <c r="B43" s="7" t="s">
        <v>99</v>
      </c>
      <c r="C43" s="7" t="s">
        <v>100</v>
      </c>
      <c r="D43" s="7" t="s">
        <v>105</v>
      </c>
      <c r="E43" s="8">
        <v>4</v>
      </c>
      <c r="F43" s="8" t="s">
        <v>15</v>
      </c>
      <c r="G43" s="8" t="s">
        <v>16</v>
      </c>
      <c r="H43" s="32"/>
      <c r="I43" s="32">
        <v>3</v>
      </c>
      <c r="J43" s="8">
        <v>2</v>
      </c>
      <c r="K43" s="32"/>
      <c r="L43" s="29">
        <f t="shared" si="3"/>
        <v>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 s="13"/>
    </row>
    <row r="44" spans="1:57" ht="60" customHeight="1">
      <c r="A44" s="43" t="s">
        <v>36</v>
      </c>
      <c r="B44" s="7" t="s">
        <v>102</v>
      </c>
      <c r="C44" s="7" t="s">
        <v>103</v>
      </c>
      <c r="D44" s="7" t="s">
        <v>106</v>
      </c>
      <c r="E44" s="32"/>
      <c r="F44" s="8" t="s">
        <v>20</v>
      </c>
      <c r="G44" s="8" t="s">
        <v>16</v>
      </c>
      <c r="H44" s="32"/>
      <c r="I44" s="32">
        <v>3</v>
      </c>
      <c r="J44" s="8">
        <v>2</v>
      </c>
      <c r="K44" s="32"/>
      <c r="L44" s="29">
        <f t="shared" si="3"/>
        <v>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 s="13"/>
    </row>
    <row r="45" spans="1:57" ht="60" customHeight="1">
      <c r="A45" s="43" t="s">
        <v>40</v>
      </c>
      <c r="B45" s="5" t="s">
        <v>107</v>
      </c>
      <c r="C45" s="5" t="s">
        <v>37</v>
      </c>
      <c r="D45" s="5" t="s">
        <v>22</v>
      </c>
      <c r="E45" s="4" t="s">
        <v>25</v>
      </c>
      <c r="F45" s="4" t="s">
        <v>38</v>
      </c>
      <c r="G45" s="4" t="s">
        <v>39</v>
      </c>
      <c r="H45" s="31"/>
      <c r="I45" s="4">
        <v>15</v>
      </c>
      <c r="J45" s="4">
        <v>16</v>
      </c>
      <c r="K45" s="4">
        <v>18</v>
      </c>
      <c r="L45" s="29">
        <f t="shared" si="3"/>
        <v>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 s="13"/>
    </row>
    <row r="46" spans="1:57" ht="60" customHeight="1">
      <c r="A46" s="43" t="s">
        <v>85</v>
      </c>
      <c r="B46" s="5" t="s">
        <v>108</v>
      </c>
      <c r="C46" s="5" t="s">
        <v>109</v>
      </c>
      <c r="D46" s="5" t="s">
        <v>22</v>
      </c>
      <c r="E46" s="4" t="s">
        <v>25</v>
      </c>
      <c r="F46" s="4" t="s">
        <v>110</v>
      </c>
      <c r="G46" s="4" t="s">
        <v>39</v>
      </c>
      <c r="H46" s="31"/>
      <c r="I46" s="4">
        <v>15</v>
      </c>
      <c r="J46" s="4">
        <v>10</v>
      </c>
      <c r="K46" s="4">
        <v>5</v>
      </c>
      <c r="L46" s="29">
        <f t="shared" si="3"/>
        <v>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 s="13"/>
    </row>
    <row r="47" spans="1:57" ht="60" customHeight="1">
      <c r="A47" s="43" t="s">
        <v>87</v>
      </c>
      <c r="B47" s="5" t="s">
        <v>111</v>
      </c>
      <c r="C47" s="5" t="s">
        <v>112</v>
      </c>
      <c r="D47" s="5" t="s">
        <v>22</v>
      </c>
      <c r="E47" s="4" t="s">
        <v>25</v>
      </c>
      <c r="F47" s="4" t="s">
        <v>90</v>
      </c>
      <c r="G47" s="4" t="s">
        <v>91</v>
      </c>
      <c r="H47" s="31"/>
      <c r="I47" s="8">
        <v>16</v>
      </c>
      <c r="J47" s="4">
        <v>10</v>
      </c>
      <c r="K47" s="4">
        <v>18</v>
      </c>
      <c r="L47" s="29">
        <f t="shared" si="3"/>
        <v>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 s="13"/>
    </row>
    <row r="48" spans="1:57" s="62" customFormat="1" ht="47.4" customHeight="1">
      <c r="A48" s="63"/>
      <c r="E48" s="64"/>
      <c r="H48" s="64"/>
      <c r="I48" s="64"/>
      <c r="J48" s="64"/>
      <c r="K48" s="65" t="s">
        <v>147</v>
      </c>
      <c r="L48" s="66">
        <f>SUM(L37:L47)</f>
        <v>0</v>
      </c>
      <c r="N48" s="67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1"/>
    </row>
    <row r="49" spans="1:57" ht="21">
      <c r="I49" s="35" t="s">
        <v>216</v>
      </c>
      <c r="L49" s="66">
        <f>SUM(L13+L25+L35+L48)</f>
        <v>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 s="13"/>
    </row>
    <row r="50" spans="1:57"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 s="13"/>
    </row>
    <row r="51" spans="1:57" ht="31.2">
      <c r="A51" s="45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115</v>
      </c>
      <c r="J51" s="1" t="s">
        <v>116</v>
      </c>
      <c r="K51" s="1" t="s">
        <v>117</v>
      </c>
      <c r="L51" s="1" t="s">
        <v>118</v>
      </c>
      <c r="M51" s="1" t="s">
        <v>119</v>
      </c>
      <c r="N51" s="23" t="s">
        <v>120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 s="13"/>
    </row>
    <row r="52" spans="1:57" ht="46.8">
      <c r="A52" s="43" t="s">
        <v>11</v>
      </c>
      <c r="B52" s="5" t="s">
        <v>121</v>
      </c>
      <c r="C52" s="5" t="s">
        <v>122</v>
      </c>
      <c r="D52" s="5" t="s">
        <v>22</v>
      </c>
      <c r="E52" s="4" t="s">
        <v>26</v>
      </c>
      <c r="F52" s="4" t="s">
        <v>23</v>
      </c>
      <c r="G52" s="4" t="s">
        <v>123</v>
      </c>
      <c r="H52" s="31"/>
      <c r="I52" s="4">
        <v>18</v>
      </c>
      <c r="J52" s="4">
        <v>18</v>
      </c>
      <c r="K52" s="4">
        <v>17</v>
      </c>
      <c r="M52" s="6"/>
      <c r="N52" s="24">
        <f>SUM(I52:M52)*H52</f>
        <v>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 s="13"/>
    </row>
    <row r="53" spans="1:57" ht="62.4">
      <c r="A53" s="43" t="s">
        <v>55</v>
      </c>
      <c r="B53" s="5" t="s">
        <v>124</v>
      </c>
      <c r="C53" s="5" t="s">
        <v>125</v>
      </c>
      <c r="D53" s="5" t="s">
        <v>22</v>
      </c>
      <c r="E53" s="4" t="s">
        <v>26</v>
      </c>
      <c r="F53" s="4" t="s">
        <v>126</v>
      </c>
      <c r="G53" s="4" t="s">
        <v>123</v>
      </c>
      <c r="H53" s="31"/>
      <c r="I53" s="4">
        <v>18</v>
      </c>
      <c r="J53" s="4">
        <v>20</v>
      </c>
      <c r="K53" s="4">
        <v>20</v>
      </c>
      <c r="L53" s="37"/>
      <c r="M53" s="6"/>
      <c r="N53" s="24">
        <f t="shared" ref="N53:N59" si="4">SUM(I53:M53)*H53</f>
        <v>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 s="13"/>
    </row>
    <row r="54" spans="1:57" ht="62.4">
      <c r="A54" s="43" t="s">
        <v>60</v>
      </c>
      <c r="B54" s="5" t="s">
        <v>127</v>
      </c>
      <c r="C54" s="5" t="s">
        <v>128</v>
      </c>
      <c r="D54" s="5" t="s">
        <v>22</v>
      </c>
      <c r="E54" s="4" t="s">
        <v>26</v>
      </c>
      <c r="F54" s="4" t="s">
        <v>38</v>
      </c>
      <c r="G54" s="4" t="s">
        <v>123</v>
      </c>
      <c r="H54" s="31"/>
      <c r="I54" s="4">
        <v>18</v>
      </c>
      <c r="J54" s="4">
        <v>19</v>
      </c>
      <c r="K54" s="4">
        <v>20</v>
      </c>
      <c r="L54" s="37"/>
      <c r="M54" s="6"/>
      <c r="N54" s="24">
        <f t="shared" si="4"/>
        <v>0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 s="13"/>
    </row>
    <row r="55" spans="1:57" ht="31.2">
      <c r="A55" s="43" t="s">
        <v>25</v>
      </c>
      <c r="B55" s="5" t="s">
        <v>129</v>
      </c>
      <c r="C55" s="5" t="s">
        <v>130</v>
      </c>
      <c r="D55" s="5" t="s">
        <v>22</v>
      </c>
      <c r="E55" s="4" t="s">
        <v>26</v>
      </c>
      <c r="F55" s="4" t="s">
        <v>110</v>
      </c>
      <c r="G55" s="4" t="s">
        <v>131</v>
      </c>
      <c r="H55" s="31"/>
      <c r="I55" s="4">
        <v>10</v>
      </c>
      <c r="J55" s="4">
        <v>10</v>
      </c>
      <c r="K55" s="4">
        <v>10</v>
      </c>
      <c r="L55" s="37"/>
      <c r="M55" s="6"/>
      <c r="N55" s="24">
        <f t="shared" si="4"/>
        <v>0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 s="13"/>
    </row>
    <row r="56" spans="1:57" ht="46.8">
      <c r="A56" s="43" t="s">
        <v>26</v>
      </c>
      <c r="B56" s="5" t="s">
        <v>132</v>
      </c>
      <c r="C56" s="5" t="s">
        <v>133</v>
      </c>
      <c r="D56" s="5" t="s">
        <v>22</v>
      </c>
      <c r="E56" s="4" t="s">
        <v>26</v>
      </c>
      <c r="F56" s="4" t="s">
        <v>134</v>
      </c>
      <c r="G56" s="4" t="s">
        <v>44</v>
      </c>
      <c r="H56" s="31"/>
      <c r="I56" s="4">
        <v>18</v>
      </c>
      <c r="J56" s="4">
        <v>18</v>
      </c>
      <c r="K56" s="4">
        <v>20</v>
      </c>
      <c r="L56" s="37"/>
      <c r="M56" s="6"/>
      <c r="N56" s="24">
        <f t="shared" si="4"/>
        <v>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 s="13"/>
    </row>
    <row r="57" spans="1:57" ht="46.8">
      <c r="A57" s="43" t="s">
        <v>28</v>
      </c>
      <c r="B57" s="5" t="s">
        <v>135</v>
      </c>
      <c r="C57" s="5" t="s">
        <v>136</v>
      </c>
      <c r="D57" s="5" t="s">
        <v>22</v>
      </c>
      <c r="E57" s="4" t="s">
        <v>26</v>
      </c>
      <c r="F57" s="4" t="s">
        <v>137</v>
      </c>
      <c r="G57" s="4" t="s">
        <v>123</v>
      </c>
      <c r="H57" s="31"/>
      <c r="I57" s="4">
        <v>18</v>
      </c>
      <c r="J57" s="4">
        <v>20</v>
      </c>
      <c r="K57" s="4">
        <v>20</v>
      </c>
      <c r="L57" s="37"/>
      <c r="M57" s="6"/>
      <c r="N57" s="24">
        <f t="shared" si="4"/>
        <v>0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 s="13"/>
    </row>
    <row r="58" spans="1:57" ht="62.4">
      <c r="A58" s="43" t="s">
        <v>33</v>
      </c>
      <c r="B58" s="5" t="s">
        <v>138</v>
      </c>
      <c r="C58" s="5" t="s">
        <v>139</v>
      </c>
      <c r="D58" s="5" t="s">
        <v>22</v>
      </c>
      <c r="E58" s="4" t="s">
        <v>26</v>
      </c>
      <c r="F58" s="4" t="s">
        <v>140</v>
      </c>
      <c r="G58" s="4" t="s">
        <v>123</v>
      </c>
      <c r="H58" s="31"/>
      <c r="I58" s="4">
        <v>18</v>
      </c>
      <c r="J58" s="4">
        <v>20</v>
      </c>
      <c r="K58" s="4">
        <v>20</v>
      </c>
      <c r="L58" s="37"/>
      <c r="M58" s="6"/>
      <c r="N58" s="24">
        <f t="shared" si="4"/>
        <v>0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 s="13"/>
    </row>
    <row r="59" spans="1:57" ht="31.2">
      <c r="A59" s="43" t="s">
        <v>36</v>
      </c>
      <c r="B59" s="5" t="s">
        <v>141</v>
      </c>
      <c r="C59" s="5" t="s">
        <v>142</v>
      </c>
      <c r="D59" s="5" t="s">
        <v>22</v>
      </c>
      <c r="E59" s="4" t="s">
        <v>26</v>
      </c>
      <c r="F59" s="4" t="s">
        <v>90</v>
      </c>
      <c r="G59" s="4" t="s">
        <v>143</v>
      </c>
      <c r="H59" s="31"/>
      <c r="I59" s="4">
        <v>18</v>
      </c>
      <c r="J59" s="4">
        <v>19</v>
      </c>
      <c r="K59" s="4">
        <v>18</v>
      </c>
      <c r="L59" s="37"/>
      <c r="M59" s="6"/>
      <c r="N59" s="24">
        <f t="shared" si="4"/>
        <v>0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 s="13"/>
    </row>
    <row r="60" spans="1:57" s="62" customFormat="1" ht="33" customHeight="1">
      <c r="A60" s="55"/>
      <c r="B60" s="56"/>
      <c r="C60" s="56"/>
      <c r="D60" s="56"/>
      <c r="E60" s="40"/>
      <c r="F60" s="40"/>
      <c r="G60" s="40"/>
      <c r="H60" s="49"/>
      <c r="I60" s="40"/>
      <c r="J60" s="40"/>
      <c r="K60" s="40"/>
      <c r="L60" s="57"/>
      <c r="M60" s="58"/>
      <c r="N60" s="59">
        <f>SUM(N52:N59)</f>
        <v>0</v>
      </c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1"/>
    </row>
    <row r="61" spans="1:57" ht="15.6">
      <c r="A61" s="52" t="s">
        <v>144</v>
      </c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3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 s="13"/>
    </row>
    <row r="62" spans="1:57" ht="46.8">
      <c r="A62" s="43" t="s">
        <v>11</v>
      </c>
      <c r="B62" s="4" t="s">
        <v>145</v>
      </c>
      <c r="C62" s="5" t="s">
        <v>146</v>
      </c>
      <c r="D62" s="5" t="s">
        <v>22</v>
      </c>
      <c r="E62" s="4" t="s">
        <v>26</v>
      </c>
      <c r="F62" s="4" t="s">
        <v>134</v>
      </c>
      <c r="G62" s="4" t="s">
        <v>44</v>
      </c>
      <c r="H62" s="31"/>
      <c r="I62" s="4">
        <v>2</v>
      </c>
      <c r="J62" s="31"/>
      <c r="K62" s="4">
        <v>1</v>
      </c>
      <c r="L62" s="37"/>
      <c r="M62" s="6"/>
      <c r="N62" s="24">
        <f t="shared" ref="N62" si="5">SUM(I62:M62)*H62</f>
        <v>0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 s="13"/>
    </row>
    <row r="63" spans="1:57" s="62" customFormat="1" ht="36.6" customHeight="1">
      <c r="A63" s="55"/>
      <c r="B63" s="40"/>
      <c r="C63" s="56"/>
      <c r="D63" s="56"/>
      <c r="E63" s="40"/>
      <c r="F63" s="40"/>
      <c r="G63" s="40"/>
      <c r="H63" s="49"/>
      <c r="I63" s="40"/>
      <c r="J63" s="49"/>
      <c r="K63" s="40"/>
      <c r="L63" s="57"/>
      <c r="M63" s="58"/>
      <c r="N63" s="69">
        <f>SUM(N62)</f>
        <v>0</v>
      </c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1"/>
    </row>
    <row r="64" spans="1:57" ht="31.2">
      <c r="A64" s="45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148</v>
      </c>
      <c r="J64" s="1" t="s">
        <v>149</v>
      </c>
      <c r="K64" s="1" t="s">
        <v>150</v>
      </c>
      <c r="L64" s="1" t="s">
        <v>151</v>
      </c>
      <c r="M64" s="1" t="s">
        <v>152</v>
      </c>
      <c r="N64" s="23" t="s">
        <v>120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 s="13"/>
    </row>
    <row r="65" spans="1:57" ht="46.8">
      <c r="A65" s="43" t="s">
        <v>11</v>
      </c>
      <c r="B65" s="5" t="s">
        <v>153</v>
      </c>
      <c r="C65" s="5" t="s">
        <v>122</v>
      </c>
      <c r="D65" s="5" t="s">
        <v>22</v>
      </c>
      <c r="E65" s="4" t="s">
        <v>28</v>
      </c>
      <c r="F65" s="4" t="s">
        <v>23</v>
      </c>
      <c r="G65" s="4" t="s">
        <v>123</v>
      </c>
      <c r="H65" s="31"/>
      <c r="I65" s="4">
        <v>18</v>
      </c>
      <c r="J65" s="4">
        <v>10</v>
      </c>
      <c r="K65" s="4">
        <v>19</v>
      </c>
      <c r="L65" s="37"/>
      <c r="M65" s="6"/>
      <c r="N65" s="24">
        <f t="shared" ref="N65:N72" si="6">SUM(I65:M65)*H65</f>
        <v>0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 s="13"/>
    </row>
    <row r="66" spans="1:57" ht="62.4">
      <c r="A66" s="43" t="s">
        <v>55</v>
      </c>
      <c r="B66" s="5" t="s">
        <v>154</v>
      </c>
      <c r="C66" s="5" t="s">
        <v>155</v>
      </c>
      <c r="D66" s="5" t="s">
        <v>22</v>
      </c>
      <c r="E66" s="4" t="s">
        <v>28</v>
      </c>
      <c r="F66" s="4" t="s">
        <v>126</v>
      </c>
      <c r="G66" s="4" t="s">
        <v>123</v>
      </c>
      <c r="H66" s="31"/>
      <c r="I66" s="4">
        <v>18</v>
      </c>
      <c r="J66" s="4">
        <v>10</v>
      </c>
      <c r="K66" s="4">
        <v>19</v>
      </c>
      <c r="L66" s="37"/>
      <c r="M66" s="6"/>
      <c r="N66" s="24">
        <f t="shared" si="6"/>
        <v>0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 s="13"/>
    </row>
    <row r="67" spans="1:57" ht="62.4">
      <c r="A67" s="43" t="s">
        <v>60</v>
      </c>
      <c r="B67" s="7" t="s">
        <v>156</v>
      </c>
      <c r="C67" s="7" t="s">
        <v>128</v>
      </c>
      <c r="D67" s="7" t="s">
        <v>22</v>
      </c>
      <c r="E67" s="8" t="s">
        <v>28</v>
      </c>
      <c r="F67" s="8" t="s">
        <v>38</v>
      </c>
      <c r="G67" s="8" t="s">
        <v>123</v>
      </c>
      <c r="H67" s="32"/>
      <c r="I67" s="4">
        <v>18</v>
      </c>
      <c r="J67" s="4">
        <v>10</v>
      </c>
      <c r="K67" s="4">
        <v>17</v>
      </c>
      <c r="L67" s="25"/>
      <c r="M67" s="9"/>
      <c r="N67" s="24">
        <f t="shared" si="6"/>
        <v>0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 s="13"/>
    </row>
    <row r="68" spans="1:57" ht="31.2">
      <c r="A68" s="43" t="s">
        <v>25</v>
      </c>
      <c r="B68" s="5" t="s">
        <v>157</v>
      </c>
      <c r="C68" s="5" t="s">
        <v>158</v>
      </c>
      <c r="D68" s="5" t="s">
        <v>22</v>
      </c>
      <c r="E68" s="4" t="s">
        <v>28</v>
      </c>
      <c r="F68" s="4" t="s">
        <v>110</v>
      </c>
      <c r="G68" s="4" t="s">
        <v>159</v>
      </c>
      <c r="H68" s="31"/>
      <c r="I68" s="4">
        <v>10</v>
      </c>
      <c r="J68" s="4">
        <v>5</v>
      </c>
      <c r="K68" s="4">
        <v>10</v>
      </c>
      <c r="L68" s="37"/>
      <c r="M68" s="6"/>
      <c r="N68" s="24">
        <f t="shared" si="6"/>
        <v>0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 s="13"/>
    </row>
    <row r="69" spans="1:57" ht="46.8">
      <c r="A69" s="43" t="s">
        <v>26</v>
      </c>
      <c r="B69" s="5" t="s">
        <v>160</v>
      </c>
      <c r="C69" s="5" t="s">
        <v>161</v>
      </c>
      <c r="D69" s="5" t="s">
        <v>22</v>
      </c>
      <c r="E69" s="4" t="s">
        <v>28</v>
      </c>
      <c r="F69" s="4" t="s">
        <v>134</v>
      </c>
      <c r="G69" s="4" t="s">
        <v>44</v>
      </c>
      <c r="H69" s="31"/>
      <c r="I69" s="4">
        <v>15</v>
      </c>
      <c r="J69" s="4">
        <v>10</v>
      </c>
      <c r="K69" s="4">
        <v>12</v>
      </c>
      <c r="L69" s="37"/>
      <c r="M69" s="6"/>
      <c r="N69" s="24">
        <f t="shared" si="6"/>
        <v>0</v>
      </c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 s="13"/>
    </row>
    <row r="70" spans="1:57" ht="46.8">
      <c r="A70" s="43" t="s">
        <v>28</v>
      </c>
      <c r="B70" s="5" t="s">
        <v>162</v>
      </c>
      <c r="C70" s="5" t="s">
        <v>163</v>
      </c>
      <c r="D70" s="5" t="s">
        <v>22</v>
      </c>
      <c r="E70" s="4" t="s">
        <v>28</v>
      </c>
      <c r="F70" s="4" t="s">
        <v>137</v>
      </c>
      <c r="G70" s="4" t="s">
        <v>39</v>
      </c>
      <c r="H70" s="31"/>
      <c r="I70" s="4">
        <v>18</v>
      </c>
      <c r="J70" s="4">
        <v>10</v>
      </c>
      <c r="K70" s="4">
        <v>19</v>
      </c>
      <c r="L70" s="37"/>
      <c r="M70" s="6"/>
      <c r="N70" s="24">
        <f t="shared" si="6"/>
        <v>0</v>
      </c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 s="13"/>
    </row>
    <row r="71" spans="1:57" ht="62.4">
      <c r="A71" s="43" t="s">
        <v>33</v>
      </c>
      <c r="B71" s="5" t="s">
        <v>164</v>
      </c>
      <c r="C71" s="5" t="s">
        <v>139</v>
      </c>
      <c r="D71" s="5" t="s">
        <v>22</v>
      </c>
      <c r="E71" s="4" t="s">
        <v>28</v>
      </c>
      <c r="F71" s="4" t="s">
        <v>140</v>
      </c>
      <c r="G71" s="4" t="s">
        <v>123</v>
      </c>
      <c r="H71" s="4"/>
      <c r="I71" s="4">
        <v>18</v>
      </c>
      <c r="J71" s="4">
        <v>10</v>
      </c>
      <c r="K71" s="4">
        <v>19</v>
      </c>
      <c r="L71" s="37"/>
      <c r="M71" s="6"/>
      <c r="N71" s="24">
        <f t="shared" si="6"/>
        <v>0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 s="13"/>
    </row>
    <row r="72" spans="1:57" ht="31.2">
      <c r="A72" s="43" t="s">
        <v>36</v>
      </c>
      <c r="B72" s="5" t="s">
        <v>165</v>
      </c>
      <c r="C72" s="5" t="s">
        <v>142</v>
      </c>
      <c r="D72" s="5" t="s">
        <v>22</v>
      </c>
      <c r="E72" s="4" t="s">
        <v>28</v>
      </c>
      <c r="F72" s="4" t="s">
        <v>90</v>
      </c>
      <c r="G72" s="4" t="s">
        <v>143</v>
      </c>
      <c r="H72" s="31"/>
      <c r="I72" s="4">
        <v>18</v>
      </c>
      <c r="J72" s="4">
        <v>10</v>
      </c>
      <c r="K72" s="4">
        <v>19</v>
      </c>
      <c r="L72" s="37"/>
      <c r="M72" s="6"/>
      <c r="N72" s="24">
        <f t="shared" si="6"/>
        <v>0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 s="13"/>
    </row>
    <row r="73" spans="1:57" s="62" customFormat="1" ht="27.6" customHeight="1">
      <c r="A73" s="55"/>
      <c r="B73" s="56"/>
      <c r="C73" s="56"/>
      <c r="D73" s="56"/>
      <c r="E73" s="40"/>
      <c r="F73" s="40"/>
      <c r="G73" s="40"/>
      <c r="H73" s="49"/>
      <c r="I73" s="40"/>
      <c r="J73" s="40"/>
      <c r="K73" s="40"/>
      <c r="L73" s="57"/>
      <c r="M73" s="58"/>
      <c r="N73" s="59">
        <f>SUM(N65:N72)</f>
        <v>0</v>
      </c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1"/>
    </row>
    <row r="74" spans="1:57" ht="15.6">
      <c r="A74" s="52" t="s">
        <v>144</v>
      </c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3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 s="13"/>
    </row>
    <row r="75" spans="1:57" ht="46.8">
      <c r="A75" s="43" t="s">
        <v>11</v>
      </c>
      <c r="B75" s="5" t="s">
        <v>166</v>
      </c>
      <c r="C75" s="5" t="s">
        <v>167</v>
      </c>
      <c r="D75" s="5" t="s">
        <v>22</v>
      </c>
      <c r="E75" s="4" t="s">
        <v>28</v>
      </c>
      <c r="F75" s="4" t="s">
        <v>134</v>
      </c>
      <c r="G75" s="4" t="s">
        <v>44</v>
      </c>
      <c r="H75" s="31"/>
      <c r="I75" s="4">
        <v>3</v>
      </c>
      <c r="J75" s="4"/>
      <c r="K75" s="4">
        <v>2</v>
      </c>
      <c r="L75" s="37"/>
      <c r="M75" s="6"/>
      <c r="N75" s="24">
        <f t="shared" ref="N75" si="7">SUM(I75:M75)*H75</f>
        <v>0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 s="13"/>
    </row>
    <row r="76" spans="1:57" s="62" customFormat="1" ht="33" customHeight="1">
      <c r="A76" s="55"/>
      <c r="B76" s="56"/>
      <c r="C76" s="56"/>
      <c r="D76" s="56"/>
      <c r="E76" s="40"/>
      <c r="F76" s="40"/>
      <c r="G76" s="40"/>
      <c r="H76" s="49"/>
      <c r="I76" s="40"/>
      <c r="J76" s="40"/>
      <c r="K76" s="40"/>
      <c r="L76" s="57"/>
      <c r="M76" s="58"/>
      <c r="N76" s="69">
        <f>SUM(N75)</f>
        <v>0</v>
      </c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1"/>
    </row>
    <row r="77" spans="1:57" ht="31.2">
      <c r="A77" s="45" t="s">
        <v>0</v>
      </c>
      <c r="B77" s="1" t="s">
        <v>1</v>
      </c>
      <c r="C77" s="1" t="s">
        <v>2</v>
      </c>
      <c r="D77" s="1" t="s">
        <v>3</v>
      </c>
      <c r="E77" s="1" t="s">
        <v>4</v>
      </c>
      <c r="F77" s="1" t="s">
        <v>5</v>
      </c>
      <c r="G77" s="1" t="s">
        <v>6</v>
      </c>
      <c r="H77" s="1" t="s">
        <v>7</v>
      </c>
      <c r="I77" s="1" t="s">
        <v>168</v>
      </c>
      <c r="J77" s="1" t="s">
        <v>169</v>
      </c>
      <c r="K77" s="1" t="s">
        <v>170</v>
      </c>
      <c r="L77" s="1" t="s">
        <v>171</v>
      </c>
      <c r="M77" s="1" t="s">
        <v>172</v>
      </c>
      <c r="N77" s="23" t="s">
        <v>120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 s="13"/>
    </row>
    <row r="78" spans="1:57" ht="46.8">
      <c r="A78" s="43" t="s">
        <v>11</v>
      </c>
      <c r="B78" s="5" t="s">
        <v>173</v>
      </c>
      <c r="C78" s="5" t="s">
        <v>174</v>
      </c>
      <c r="D78" s="5" t="s">
        <v>22</v>
      </c>
      <c r="E78" s="4" t="s">
        <v>33</v>
      </c>
      <c r="F78" s="4" t="s">
        <v>23</v>
      </c>
      <c r="G78" s="4" t="s">
        <v>131</v>
      </c>
      <c r="H78" s="49"/>
      <c r="I78" s="4">
        <v>21</v>
      </c>
      <c r="J78" s="4">
        <v>21</v>
      </c>
      <c r="K78" s="4">
        <v>21</v>
      </c>
      <c r="L78" s="37"/>
      <c r="M78" s="6"/>
      <c r="N78" s="24">
        <f t="shared" ref="N78:N86" si="8">SUM(I78:M78)*H78</f>
        <v>0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 s="13"/>
    </row>
    <row r="79" spans="1:57" ht="46.8">
      <c r="A79" s="43" t="s">
        <v>55</v>
      </c>
      <c r="B79" s="5" t="s">
        <v>175</v>
      </c>
      <c r="C79" s="5" t="s">
        <v>176</v>
      </c>
      <c r="D79" s="5" t="s">
        <v>22</v>
      </c>
      <c r="E79" s="4" t="s">
        <v>33</v>
      </c>
      <c r="F79" s="4" t="s">
        <v>177</v>
      </c>
      <c r="G79" s="4" t="s">
        <v>39</v>
      </c>
      <c r="H79" s="31"/>
      <c r="I79" s="4">
        <v>23</v>
      </c>
      <c r="J79" s="4">
        <v>23</v>
      </c>
      <c r="K79" s="4">
        <v>22</v>
      </c>
      <c r="L79" s="37"/>
      <c r="M79" s="6"/>
      <c r="N79" s="24">
        <f t="shared" si="8"/>
        <v>0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 s="13"/>
    </row>
    <row r="80" spans="1:57" ht="62.4">
      <c r="A80" s="43" t="s">
        <v>60</v>
      </c>
      <c r="B80" s="5" t="s">
        <v>178</v>
      </c>
      <c r="C80" s="5" t="s">
        <v>179</v>
      </c>
      <c r="D80" s="5" t="s">
        <v>22</v>
      </c>
      <c r="E80" s="4" t="s">
        <v>33</v>
      </c>
      <c r="F80" s="4" t="s">
        <v>38</v>
      </c>
      <c r="G80" s="4" t="s">
        <v>123</v>
      </c>
      <c r="H80" s="31"/>
      <c r="I80" s="4">
        <v>23</v>
      </c>
      <c r="J80" s="4">
        <v>23</v>
      </c>
      <c r="K80" s="4">
        <v>22</v>
      </c>
      <c r="L80" s="37"/>
      <c r="M80" s="6"/>
      <c r="N80" s="24">
        <f t="shared" si="8"/>
        <v>0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 s="13"/>
    </row>
    <row r="81" spans="1:57" ht="31.2">
      <c r="A81" s="43" t="s">
        <v>25</v>
      </c>
      <c r="B81" s="5" t="s">
        <v>180</v>
      </c>
      <c r="C81" s="5" t="s">
        <v>158</v>
      </c>
      <c r="D81" s="5" t="s">
        <v>22</v>
      </c>
      <c r="E81" s="4" t="s">
        <v>33</v>
      </c>
      <c r="F81" s="4" t="s">
        <v>110</v>
      </c>
      <c r="G81" s="4" t="s">
        <v>131</v>
      </c>
      <c r="H81" s="49"/>
      <c r="I81" s="4">
        <v>13</v>
      </c>
      <c r="J81" s="4">
        <v>10</v>
      </c>
      <c r="K81" s="4">
        <v>10</v>
      </c>
      <c r="L81" s="37"/>
      <c r="M81" s="6"/>
      <c r="N81" s="24">
        <f t="shared" si="8"/>
        <v>0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 s="13"/>
    </row>
    <row r="82" spans="1:57" ht="46.8">
      <c r="A82" s="43" t="s">
        <v>26</v>
      </c>
      <c r="B82" s="5" t="s">
        <v>181</v>
      </c>
      <c r="C82" s="5" t="s">
        <v>133</v>
      </c>
      <c r="D82" s="5" t="s">
        <v>22</v>
      </c>
      <c r="E82" s="4" t="s">
        <v>33</v>
      </c>
      <c r="F82" s="4" t="s">
        <v>134</v>
      </c>
      <c r="G82" s="4" t="s">
        <v>44</v>
      </c>
      <c r="H82" s="31"/>
      <c r="I82" s="4">
        <v>21</v>
      </c>
      <c r="J82" s="4">
        <v>11</v>
      </c>
      <c r="K82" s="4">
        <v>21</v>
      </c>
      <c r="L82" s="37"/>
      <c r="M82" s="6"/>
      <c r="N82" s="24">
        <f t="shared" si="8"/>
        <v>0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 s="13"/>
    </row>
    <row r="83" spans="1:57" ht="62.4">
      <c r="A83" s="43" t="s">
        <v>28</v>
      </c>
      <c r="B83" s="5" t="s">
        <v>182</v>
      </c>
      <c r="C83" s="5" t="s">
        <v>183</v>
      </c>
      <c r="D83" s="5" t="s">
        <v>22</v>
      </c>
      <c r="E83" s="4" t="s">
        <v>33</v>
      </c>
      <c r="F83" s="4" t="s">
        <v>140</v>
      </c>
      <c r="G83" s="4" t="s">
        <v>123</v>
      </c>
      <c r="H83" s="31"/>
      <c r="I83" s="4">
        <v>21</v>
      </c>
      <c r="J83" s="4">
        <v>23</v>
      </c>
      <c r="K83" s="4">
        <v>22</v>
      </c>
      <c r="L83" s="37"/>
      <c r="M83" s="6"/>
      <c r="N83" s="24">
        <f t="shared" si="8"/>
        <v>0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 s="13"/>
    </row>
    <row r="84" spans="1:57" ht="62.4">
      <c r="A84" s="43" t="s">
        <v>33</v>
      </c>
      <c r="B84" s="5" t="s">
        <v>184</v>
      </c>
      <c r="C84" s="5" t="s">
        <v>185</v>
      </c>
      <c r="D84" s="5" t="s">
        <v>22</v>
      </c>
      <c r="E84" s="4" t="s">
        <v>33</v>
      </c>
      <c r="F84" s="4" t="s">
        <v>186</v>
      </c>
      <c r="G84" s="4" t="s">
        <v>123</v>
      </c>
      <c r="H84" s="49"/>
      <c r="I84" s="4">
        <v>23</v>
      </c>
      <c r="J84" s="4">
        <v>23</v>
      </c>
      <c r="K84" s="4">
        <v>22</v>
      </c>
      <c r="L84" s="37"/>
      <c r="M84" s="6"/>
      <c r="N84" s="24">
        <f t="shared" si="8"/>
        <v>0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 s="13"/>
    </row>
    <row r="85" spans="1:57" ht="60.6" customHeight="1">
      <c r="A85" s="43" t="s">
        <v>36</v>
      </c>
      <c r="B85" s="41" t="s">
        <v>244</v>
      </c>
      <c r="C85" s="5" t="s">
        <v>187</v>
      </c>
      <c r="D85" s="5" t="s">
        <v>22</v>
      </c>
      <c r="E85" s="4" t="s">
        <v>33</v>
      </c>
      <c r="F85" s="4" t="s">
        <v>188</v>
      </c>
      <c r="G85" s="4" t="s">
        <v>123</v>
      </c>
      <c r="H85" s="49"/>
      <c r="I85" s="4">
        <v>20</v>
      </c>
      <c r="J85" s="4">
        <v>22</v>
      </c>
      <c r="K85" s="4">
        <v>20</v>
      </c>
      <c r="L85" s="37"/>
      <c r="M85" s="6"/>
      <c r="N85" s="24">
        <f t="shared" si="8"/>
        <v>0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 s="13"/>
    </row>
    <row r="86" spans="1:57" ht="37.200000000000003" customHeight="1">
      <c r="A86" s="43" t="s">
        <v>40</v>
      </c>
      <c r="B86" s="41" t="s">
        <v>245</v>
      </c>
      <c r="C86" s="5" t="s">
        <v>189</v>
      </c>
      <c r="D86" s="5" t="s">
        <v>22</v>
      </c>
      <c r="E86" s="4" t="s">
        <v>33</v>
      </c>
      <c r="F86" s="4" t="s">
        <v>90</v>
      </c>
      <c r="G86" s="4" t="s">
        <v>143</v>
      </c>
      <c r="H86" s="31"/>
      <c r="I86" s="4">
        <v>23</v>
      </c>
      <c r="J86" s="4">
        <v>23</v>
      </c>
      <c r="K86" s="4">
        <v>22</v>
      </c>
      <c r="L86" s="37"/>
      <c r="M86" s="6"/>
      <c r="N86" s="24">
        <f t="shared" si="8"/>
        <v>0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 s="13"/>
    </row>
    <row r="87" spans="1:57" s="62" customFormat="1" ht="47.4" customHeight="1">
      <c r="A87" s="55"/>
      <c r="B87" s="56"/>
      <c r="C87" s="56"/>
      <c r="D87" s="56"/>
      <c r="E87" s="40"/>
      <c r="F87" s="40"/>
      <c r="G87" s="40"/>
      <c r="H87" s="49"/>
      <c r="I87" s="40"/>
      <c r="J87" s="40"/>
      <c r="K87" s="40"/>
      <c r="L87" s="57"/>
      <c r="M87" s="58"/>
      <c r="N87" s="59">
        <f>SUM(N78:N86)</f>
        <v>0</v>
      </c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1"/>
    </row>
    <row r="88" spans="1:57" ht="15.6" customHeight="1">
      <c r="A88" s="52" t="s">
        <v>144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3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3"/>
    </row>
    <row r="89" spans="1:57" ht="46.8">
      <c r="A89" s="43" t="s">
        <v>11</v>
      </c>
      <c r="B89" s="5" t="s">
        <v>220</v>
      </c>
      <c r="C89" s="5" t="s">
        <v>167</v>
      </c>
      <c r="D89" s="5" t="s">
        <v>22</v>
      </c>
      <c r="E89" s="4" t="s">
        <v>33</v>
      </c>
      <c r="F89" s="4" t="s">
        <v>134</v>
      </c>
      <c r="G89" s="4" t="s">
        <v>44</v>
      </c>
      <c r="H89" s="50"/>
      <c r="I89" s="4">
        <v>2</v>
      </c>
      <c r="J89" s="4">
        <v>1</v>
      </c>
      <c r="K89" s="4">
        <v>2</v>
      </c>
      <c r="L89" s="37"/>
      <c r="M89" s="6"/>
      <c r="N89" s="24">
        <f t="shared" ref="N89:N91" si="9">SUM(I89:M89)*H89</f>
        <v>0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3"/>
    </row>
    <row r="90" spans="1:57" ht="40.200000000000003">
      <c r="A90" s="47" t="s">
        <v>55</v>
      </c>
      <c r="B90" s="9" t="s">
        <v>237</v>
      </c>
      <c r="C90" s="9" t="s">
        <v>238</v>
      </c>
      <c r="D90" s="9" t="s">
        <v>22</v>
      </c>
      <c r="E90" s="32" t="s">
        <v>33</v>
      </c>
      <c r="F90" s="9" t="s">
        <v>188</v>
      </c>
      <c r="G90" s="9" t="s">
        <v>123</v>
      </c>
      <c r="H90" s="32"/>
      <c r="I90" s="31">
        <v>3</v>
      </c>
      <c r="J90" s="31">
        <v>1</v>
      </c>
      <c r="K90" s="31">
        <v>2</v>
      </c>
      <c r="L90" s="25"/>
      <c r="M90" s="12"/>
      <c r="N90" s="24">
        <f t="shared" si="9"/>
        <v>0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 s="13"/>
    </row>
    <row r="91" spans="1:57" ht="38.4" customHeight="1">
      <c r="A91" s="47" t="s">
        <v>60</v>
      </c>
      <c r="B91" s="9" t="s">
        <v>239</v>
      </c>
      <c r="C91" s="9" t="s">
        <v>240</v>
      </c>
      <c r="D91" s="9" t="s">
        <v>22</v>
      </c>
      <c r="E91" s="32" t="s">
        <v>33</v>
      </c>
      <c r="F91" s="9" t="s">
        <v>23</v>
      </c>
      <c r="G91" s="9" t="s">
        <v>131</v>
      </c>
      <c r="H91" s="32"/>
      <c r="I91" s="31">
        <v>2</v>
      </c>
      <c r="J91" s="31">
        <v>1</v>
      </c>
      <c r="K91" s="31">
        <v>1</v>
      </c>
      <c r="L91" s="25"/>
      <c r="M91" s="9"/>
      <c r="N91" s="24">
        <f t="shared" si="9"/>
        <v>0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3"/>
    </row>
    <row r="92" spans="1:57" s="62" customFormat="1" ht="38.4" customHeight="1">
      <c r="A92" s="70"/>
      <c r="B92" s="71"/>
      <c r="C92" s="71"/>
      <c r="D92" s="71"/>
      <c r="E92" s="72"/>
      <c r="F92" s="71"/>
      <c r="G92" s="71"/>
      <c r="H92" s="72"/>
      <c r="I92" s="72"/>
      <c r="J92" s="72"/>
      <c r="K92" s="72"/>
      <c r="L92" s="73"/>
      <c r="M92" s="71"/>
      <c r="N92" s="74">
        <f>SUM(N89:N91)</f>
        <v>0</v>
      </c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1"/>
    </row>
    <row r="93" spans="1:57" ht="31.2">
      <c r="A93" s="45" t="s">
        <v>0</v>
      </c>
      <c r="B93" s="1" t="s">
        <v>1</v>
      </c>
      <c r="C93" s="1" t="s">
        <v>2</v>
      </c>
      <c r="D93" s="1" t="s">
        <v>3</v>
      </c>
      <c r="E93" s="1" t="s">
        <v>4</v>
      </c>
      <c r="F93" s="1" t="s">
        <v>5</v>
      </c>
      <c r="G93" s="1" t="s">
        <v>6</v>
      </c>
      <c r="H93" s="1" t="s">
        <v>7</v>
      </c>
      <c r="I93" s="1" t="s">
        <v>190</v>
      </c>
      <c r="J93" s="1" t="s">
        <v>191</v>
      </c>
      <c r="K93" s="1" t="s">
        <v>192</v>
      </c>
      <c r="L93" s="1" t="s">
        <v>193</v>
      </c>
      <c r="M93" s="1" t="s">
        <v>194</v>
      </c>
      <c r="N93" s="23" t="s">
        <v>120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 s="13"/>
    </row>
    <row r="94" spans="1:57" ht="46.8">
      <c r="A94" s="43" t="s">
        <v>11</v>
      </c>
      <c r="B94" s="5" t="s">
        <v>195</v>
      </c>
      <c r="C94" s="5" t="s">
        <v>174</v>
      </c>
      <c r="D94" s="5" t="s">
        <v>22</v>
      </c>
      <c r="E94" s="4" t="s">
        <v>36</v>
      </c>
      <c r="F94" s="4" t="s">
        <v>23</v>
      </c>
      <c r="G94" s="4" t="s">
        <v>131</v>
      </c>
      <c r="H94" s="31"/>
      <c r="I94" s="4">
        <v>19</v>
      </c>
      <c r="J94" s="4">
        <v>19</v>
      </c>
      <c r="K94" s="4">
        <v>20</v>
      </c>
      <c r="L94" s="37"/>
      <c r="M94" s="6"/>
      <c r="N94" s="24">
        <f t="shared" ref="N94:N102" si="10">SUM(I94:M94)*H94</f>
        <v>0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 s="13"/>
    </row>
    <row r="95" spans="1:57" ht="46.8">
      <c r="A95" s="43" t="s">
        <v>55</v>
      </c>
      <c r="B95" s="5" t="s">
        <v>196</v>
      </c>
      <c r="C95" s="5" t="s">
        <v>197</v>
      </c>
      <c r="D95" s="5" t="s">
        <v>22</v>
      </c>
      <c r="E95" s="4" t="s">
        <v>36</v>
      </c>
      <c r="F95" s="4" t="s">
        <v>177</v>
      </c>
      <c r="G95" s="4" t="s">
        <v>39</v>
      </c>
      <c r="H95" s="31"/>
      <c r="I95" s="4">
        <v>21</v>
      </c>
      <c r="J95" s="4">
        <v>19</v>
      </c>
      <c r="K95" s="4">
        <v>20</v>
      </c>
      <c r="L95" s="37"/>
      <c r="M95" s="6"/>
      <c r="N95" s="24">
        <f t="shared" si="10"/>
        <v>0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 s="13"/>
    </row>
    <row r="96" spans="1:57" ht="62.4">
      <c r="A96" s="43" t="s">
        <v>60</v>
      </c>
      <c r="B96" s="5" t="s">
        <v>198</v>
      </c>
      <c r="C96" s="5" t="s">
        <v>199</v>
      </c>
      <c r="D96" s="5" t="s">
        <v>22</v>
      </c>
      <c r="E96" s="4" t="s">
        <v>36</v>
      </c>
      <c r="F96" s="4" t="s">
        <v>38</v>
      </c>
      <c r="G96" s="4" t="s">
        <v>123</v>
      </c>
      <c r="H96" s="31"/>
      <c r="I96" s="4">
        <v>21</v>
      </c>
      <c r="J96" s="4">
        <v>19</v>
      </c>
      <c r="K96" s="4">
        <v>20</v>
      </c>
      <c r="L96" s="37"/>
      <c r="M96" s="6"/>
      <c r="N96" s="24">
        <f t="shared" si="10"/>
        <v>0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 s="13"/>
    </row>
    <row r="97" spans="1:92" ht="46.8">
      <c r="A97" s="43" t="s">
        <v>25</v>
      </c>
      <c r="B97" s="5" t="s">
        <v>200</v>
      </c>
      <c r="C97" s="5" t="s">
        <v>201</v>
      </c>
      <c r="D97" s="5" t="s">
        <v>22</v>
      </c>
      <c r="E97" s="4" t="s">
        <v>36</v>
      </c>
      <c r="F97" s="4" t="s">
        <v>110</v>
      </c>
      <c r="G97" s="4" t="s">
        <v>39</v>
      </c>
      <c r="H97" s="31"/>
      <c r="I97" s="4">
        <v>15</v>
      </c>
      <c r="J97" s="4">
        <v>10</v>
      </c>
      <c r="K97" s="4">
        <v>15</v>
      </c>
      <c r="L97" s="37"/>
      <c r="M97" s="6"/>
      <c r="N97" s="24">
        <f t="shared" si="10"/>
        <v>0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 s="13"/>
    </row>
    <row r="98" spans="1:92" ht="46.8">
      <c r="A98" s="43" t="s">
        <v>26</v>
      </c>
      <c r="B98" s="5" t="s">
        <v>202</v>
      </c>
      <c r="C98" s="5" t="s">
        <v>203</v>
      </c>
      <c r="D98" s="5" t="s">
        <v>22</v>
      </c>
      <c r="E98" s="4" t="s">
        <v>36</v>
      </c>
      <c r="F98" s="4" t="s">
        <v>137</v>
      </c>
      <c r="G98" s="4" t="s">
        <v>39</v>
      </c>
      <c r="H98" s="31"/>
      <c r="I98" s="4">
        <v>19</v>
      </c>
      <c r="J98" s="4">
        <v>19</v>
      </c>
      <c r="K98" s="4">
        <v>20</v>
      </c>
      <c r="L98" s="37"/>
      <c r="M98" s="6"/>
      <c r="N98" s="24">
        <f t="shared" si="10"/>
        <v>0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 s="13"/>
    </row>
    <row r="99" spans="1:92" ht="62.4">
      <c r="A99" s="43" t="s">
        <v>28</v>
      </c>
      <c r="B99" s="5" t="s">
        <v>204</v>
      </c>
      <c r="C99" s="5" t="s">
        <v>205</v>
      </c>
      <c r="D99" s="5" t="s">
        <v>22</v>
      </c>
      <c r="E99" s="4" t="s">
        <v>36</v>
      </c>
      <c r="F99" s="4" t="s">
        <v>140</v>
      </c>
      <c r="G99" s="4" t="s">
        <v>123</v>
      </c>
      <c r="H99" s="49"/>
      <c r="I99" s="4">
        <v>21</v>
      </c>
      <c r="J99" s="4">
        <v>19</v>
      </c>
      <c r="K99" s="4">
        <v>20</v>
      </c>
      <c r="L99" s="37"/>
      <c r="M99" s="6"/>
      <c r="N99" s="24">
        <f t="shared" si="10"/>
        <v>0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 s="13"/>
    </row>
    <row r="100" spans="1:92" ht="46.8">
      <c r="A100" s="43" t="s">
        <v>33</v>
      </c>
      <c r="B100" s="5" t="s">
        <v>206</v>
      </c>
      <c r="C100" s="5" t="s">
        <v>207</v>
      </c>
      <c r="D100" s="5" t="s">
        <v>22</v>
      </c>
      <c r="E100" s="4" t="s">
        <v>36</v>
      </c>
      <c r="F100" s="4" t="s">
        <v>186</v>
      </c>
      <c r="G100" s="4" t="s">
        <v>44</v>
      </c>
      <c r="H100" s="49"/>
      <c r="I100" s="4">
        <v>20</v>
      </c>
      <c r="J100" s="4">
        <v>19</v>
      </c>
      <c r="K100" s="4">
        <v>19</v>
      </c>
      <c r="L100" s="37"/>
      <c r="M100" s="6"/>
      <c r="N100" s="24">
        <f t="shared" si="10"/>
        <v>0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 s="13"/>
    </row>
    <row r="101" spans="1:92" ht="62.4">
      <c r="A101" s="43" t="s">
        <v>36</v>
      </c>
      <c r="B101" s="5" t="s">
        <v>208</v>
      </c>
      <c r="C101" s="5" t="s">
        <v>209</v>
      </c>
      <c r="D101" s="5" t="s">
        <v>22</v>
      </c>
      <c r="E101" s="4" t="s">
        <v>36</v>
      </c>
      <c r="F101" s="4" t="s">
        <v>188</v>
      </c>
      <c r="G101" s="4" t="s">
        <v>123</v>
      </c>
      <c r="H101" s="49"/>
      <c r="I101" s="4">
        <v>17</v>
      </c>
      <c r="J101" s="4">
        <v>18</v>
      </c>
      <c r="K101" s="4">
        <v>18</v>
      </c>
      <c r="L101" s="37"/>
      <c r="M101" s="6"/>
      <c r="N101" s="24">
        <f t="shared" si="10"/>
        <v>0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 s="13"/>
    </row>
    <row r="102" spans="1:92" ht="31.2">
      <c r="A102" s="43" t="s">
        <v>40</v>
      </c>
      <c r="B102" s="5" t="s">
        <v>210</v>
      </c>
      <c r="C102" s="5" t="s">
        <v>211</v>
      </c>
      <c r="D102" s="5" t="s">
        <v>22</v>
      </c>
      <c r="E102" s="4" t="s">
        <v>36</v>
      </c>
      <c r="F102" s="4" t="s">
        <v>90</v>
      </c>
      <c r="G102" s="4" t="s">
        <v>143</v>
      </c>
      <c r="H102" s="49"/>
      <c r="I102" s="4">
        <v>21</v>
      </c>
      <c r="J102" s="4">
        <v>19</v>
      </c>
      <c r="K102" s="4">
        <v>20</v>
      </c>
      <c r="L102" s="37"/>
      <c r="M102" s="6"/>
      <c r="N102" s="24">
        <f t="shared" si="10"/>
        <v>0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 s="13"/>
    </row>
    <row r="103" spans="1:92" s="62" customFormat="1" ht="47.4" customHeight="1">
      <c r="A103" s="55"/>
      <c r="B103" s="56"/>
      <c r="C103" s="56"/>
      <c r="D103" s="56"/>
      <c r="E103" s="40"/>
      <c r="F103" s="40"/>
      <c r="G103" s="40"/>
      <c r="H103" s="49"/>
      <c r="I103" s="40"/>
      <c r="J103" s="40"/>
      <c r="K103" s="40"/>
      <c r="L103" s="57"/>
      <c r="M103" s="58"/>
      <c r="N103" s="59">
        <f>SUM(N94:N102)</f>
        <v>0</v>
      </c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1"/>
    </row>
    <row r="104" spans="1:92" ht="15.6">
      <c r="A104" s="52" t="s">
        <v>144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3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 s="13"/>
    </row>
    <row r="105" spans="1:92" ht="46.8">
      <c r="A105" s="43" t="s">
        <v>11</v>
      </c>
      <c r="B105" s="5" t="s">
        <v>212</v>
      </c>
      <c r="C105" s="5" t="s">
        <v>213</v>
      </c>
      <c r="D105" s="5" t="s">
        <v>22</v>
      </c>
      <c r="E105" s="4" t="s">
        <v>36</v>
      </c>
      <c r="F105" s="4" t="s">
        <v>134</v>
      </c>
      <c r="G105" s="4" t="s">
        <v>44</v>
      </c>
      <c r="H105" s="31"/>
      <c r="I105" s="31">
        <v>3</v>
      </c>
      <c r="J105" s="4">
        <v>1</v>
      </c>
      <c r="K105" s="31">
        <v>2</v>
      </c>
      <c r="L105" s="37"/>
      <c r="M105" s="6"/>
      <c r="N105" s="24">
        <f t="shared" ref="N105:N107" si="11">SUM(I105:M105)*H105</f>
        <v>0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 s="13"/>
    </row>
    <row r="106" spans="1:92" ht="46.8">
      <c r="A106" s="43" t="s">
        <v>55</v>
      </c>
      <c r="B106" s="5" t="s">
        <v>241</v>
      </c>
      <c r="C106" s="5" t="s">
        <v>242</v>
      </c>
      <c r="D106" s="5" t="s">
        <v>22</v>
      </c>
      <c r="E106" s="4" t="s">
        <v>36</v>
      </c>
      <c r="F106" s="4" t="s">
        <v>186</v>
      </c>
      <c r="G106" s="4" t="s">
        <v>44</v>
      </c>
      <c r="H106" s="31"/>
      <c r="I106" s="31"/>
      <c r="J106" s="4"/>
      <c r="K106" s="31">
        <v>1</v>
      </c>
      <c r="L106" s="37"/>
      <c r="M106" s="6"/>
      <c r="N106" s="24">
        <f t="shared" si="11"/>
        <v>0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 s="13"/>
    </row>
    <row r="107" spans="1:92" ht="46.8">
      <c r="A107" s="43" t="s">
        <v>60</v>
      </c>
      <c r="B107" s="7" t="s">
        <v>214</v>
      </c>
      <c r="C107" s="7" t="s">
        <v>243</v>
      </c>
      <c r="D107" s="7" t="s">
        <v>22</v>
      </c>
      <c r="E107" s="8" t="s">
        <v>36</v>
      </c>
      <c r="F107" s="8" t="s">
        <v>188</v>
      </c>
      <c r="G107" s="8" t="s">
        <v>123</v>
      </c>
      <c r="H107" s="32"/>
      <c r="I107" s="31">
        <v>3</v>
      </c>
      <c r="J107" s="4">
        <v>1</v>
      </c>
      <c r="K107" s="31">
        <v>2</v>
      </c>
      <c r="L107" s="25"/>
      <c r="M107" s="9"/>
      <c r="N107" s="24">
        <f t="shared" si="11"/>
        <v>0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 s="13"/>
    </row>
    <row r="108" spans="1:92" s="62" customFormat="1" ht="30.6" customHeight="1">
      <c r="A108" s="75"/>
      <c r="B108" s="76"/>
      <c r="C108" s="76"/>
      <c r="D108" s="76"/>
      <c r="E108" s="77"/>
      <c r="F108" s="76"/>
      <c r="G108" s="76"/>
      <c r="H108" s="77"/>
      <c r="I108" s="77"/>
      <c r="J108" s="77"/>
      <c r="K108" s="77"/>
      <c r="L108" s="76"/>
      <c r="M108" s="78" t="s">
        <v>147</v>
      </c>
      <c r="N108" s="79">
        <f>SUM(N105:N107)</f>
        <v>0</v>
      </c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80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</row>
    <row r="109" spans="1:92" ht="15">
      <c r="A109" s="48"/>
      <c r="B109"/>
      <c r="C109"/>
      <c r="D109"/>
      <c r="E109" s="34"/>
      <c r="F109"/>
      <c r="G109"/>
      <c r="H109" s="34"/>
      <c r="I109" s="34"/>
      <c r="J109" s="34"/>
      <c r="K109" s="34"/>
      <c r="L109"/>
      <c r="M109"/>
      <c r="N109" s="27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</row>
    <row r="110" spans="1:92">
      <c r="A110" s="48"/>
      <c r="B110"/>
      <c r="C110"/>
      <c r="D110"/>
      <c r="E110" s="34"/>
      <c r="F110"/>
      <c r="G110"/>
      <c r="H110" s="34"/>
      <c r="I110" s="34"/>
      <c r="J110" s="34"/>
      <c r="K110" s="34"/>
      <c r="L110"/>
      <c r="M110"/>
      <c r="N110" s="26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</row>
    <row r="111" spans="1:92" ht="38.4" customHeight="1">
      <c r="A111" s="48"/>
      <c r="B111"/>
      <c r="C111"/>
      <c r="D111"/>
      <c r="E111" s="34"/>
      <c r="F111"/>
      <c r="G111"/>
      <c r="H111" s="34"/>
      <c r="I111" s="34"/>
      <c r="J111" s="34"/>
      <c r="K111" s="34"/>
      <c r="L111" s="20" t="s">
        <v>217</v>
      </c>
      <c r="M111"/>
      <c r="N111" s="79">
        <f>SUM(N60+N63+N73+N76+N87+N92+N103+N108)</f>
        <v>0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</row>
    <row r="112" spans="1:92">
      <c r="A112" s="48"/>
      <c r="B112"/>
      <c r="C112"/>
      <c r="D112"/>
      <c r="E112" s="34"/>
      <c r="F112"/>
      <c r="G112"/>
      <c r="H112" s="34"/>
      <c r="I112" s="34"/>
      <c r="J112" s="34"/>
      <c r="K112" s="34"/>
      <c r="L112"/>
      <c r="M112"/>
      <c r="N112" s="26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</row>
    <row r="113" spans="1:92">
      <c r="A113" s="48"/>
      <c r="B113"/>
      <c r="C113"/>
      <c r="D113"/>
      <c r="E113" s="34"/>
      <c r="F113"/>
      <c r="G113"/>
      <c r="H113" s="34"/>
      <c r="I113" s="34"/>
      <c r="J113" s="34"/>
      <c r="K113" s="34"/>
      <c r="L113"/>
      <c r="M113"/>
      <c r="N113" s="26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</row>
    <row r="114" spans="1:92" ht="22.8">
      <c r="A114" s="48"/>
      <c r="B114"/>
      <c r="C114"/>
      <c r="D114"/>
      <c r="E114" s="34"/>
      <c r="F114"/>
      <c r="G114"/>
      <c r="H114" s="34"/>
      <c r="I114" s="34"/>
      <c r="J114" s="54" t="s">
        <v>218</v>
      </c>
      <c r="K114" s="54"/>
      <c r="L114" s="54"/>
      <c r="M114"/>
      <c r="N114" s="38">
        <f>N118/1.05</f>
        <v>0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</row>
    <row r="115" spans="1:92" ht="22.8">
      <c r="A115" s="48"/>
      <c r="B115"/>
      <c r="C115"/>
      <c r="D115"/>
      <c r="E115" s="34"/>
      <c r="F115"/>
      <c r="G115"/>
      <c r="H115" s="34"/>
      <c r="I115" s="34"/>
      <c r="J115" s="34"/>
      <c r="K115" s="34"/>
      <c r="L115"/>
      <c r="M115"/>
      <c r="N115" s="39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</row>
    <row r="116" spans="1:92" ht="22.8">
      <c r="A116" s="48"/>
      <c r="B116"/>
      <c r="C116"/>
      <c r="D116"/>
      <c r="E116" s="34"/>
      <c r="F116"/>
      <c r="G116"/>
      <c r="H116" s="34"/>
      <c r="I116" s="34"/>
      <c r="J116" s="34"/>
      <c r="K116" s="34"/>
      <c r="L116" s="20" t="s">
        <v>215</v>
      </c>
      <c r="M116"/>
      <c r="N116" s="38">
        <f>N118-N114</f>
        <v>0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</row>
    <row r="117" spans="1:92">
      <c r="A117" s="48"/>
      <c r="B117"/>
      <c r="C117"/>
      <c r="D117"/>
      <c r="E117" s="34"/>
      <c r="F117"/>
      <c r="G117"/>
      <c r="H117" s="34"/>
      <c r="I117" s="34"/>
      <c r="J117" s="34"/>
      <c r="K117" s="34"/>
      <c r="L117"/>
      <c r="M117"/>
      <c r="N117" s="26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</row>
    <row r="118" spans="1:92" ht="22.8">
      <c r="A118" s="48"/>
      <c r="B118"/>
      <c r="C118"/>
      <c r="D118"/>
      <c r="E118" s="34"/>
      <c r="F118"/>
      <c r="G118"/>
      <c r="H118" s="34"/>
      <c r="I118" s="34"/>
      <c r="J118" s="51" t="s">
        <v>219</v>
      </c>
      <c r="K118" s="51"/>
      <c r="L118" s="51"/>
      <c r="M118"/>
      <c r="N118" s="82">
        <f>SUM(L49+N111)</f>
        <v>0</v>
      </c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</row>
    <row r="119" spans="1:92">
      <c r="A119" s="48"/>
      <c r="B119"/>
      <c r="C119"/>
      <c r="D119"/>
      <c r="E119" s="34"/>
      <c r="F119"/>
      <c r="G119"/>
      <c r="H119" s="34"/>
      <c r="I119" s="34"/>
      <c r="J119" s="34"/>
      <c r="K119" s="34"/>
      <c r="L119"/>
      <c r="M119"/>
      <c r="N119" s="26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</row>
    <row r="120" spans="1:92">
      <c r="A120" s="48"/>
      <c r="B120"/>
      <c r="C120"/>
      <c r="D120"/>
      <c r="E120" s="34"/>
      <c r="F120"/>
      <c r="G120"/>
      <c r="H120" s="34"/>
      <c r="I120" s="34"/>
      <c r="J120" s="34"/>
      <c r="K120" s="34"/>
      <c r="L120"/>
      <c r="M120"/>
      <c r="N120" s="26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</row>
    <row r="121" spans="1:92">
      <c r="A121" s="48"/>
      <c r="B121"/>
      <c r="C121"/>
      <c r="D121"/>
      <c r="E121" s="34"/>
      <c r="F121"/>
      <c r="G121"/>
      <c r="H121" s="34"/>
      <c r="I121" s="34"/>
      <c r="J121" s="34"/>
      <c r="K121" s="34"/>
      <c r="L121"/>
      <c r="M121"/>
      <c r="N121" s="26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</row>
    <row r="122" spans="1:92">
      <c r="A122" s="48"/>
      <c r="B122"/>
      <c r="C122"/>
      <c r="D122"/>
      <c r="E122" s="34"/>
      <c r="F122"/>
      <c r="G122"/>
      <c r="H122" s="34"/>
      <c r="I122" s="34"/>
      <c r="J122" s="34"/>
      <c r="K122" s="34"/>
      <c r="L122"/>
      <c r="M122"/>
      <c r="N122" s="26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</row>
    <row r="123" spans="1:92">
      <c r="A123" s="48"/>
      <c r="B123"/>
      <c r="C123"/>
      <c r="D123"/>
      <c r="E123" s="34"/>
      <c r="F123"/>
      <c r="G123"/>
      <c r="H123" s="34"/>
      <c r="I123" s="34"/>
      <c r="J123" s="34"/>
      <c r="K123" s="34"/>
      <c r="L123"/>
      <c r="M123"/>
      <c r="N123" s="26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</row>
    <row r="124" spans="1:92">
      <c r="A124" s="48"/>
      <c r="B124"/>
      <c r="C124"/>
      <c r="D124"/>
      <c r="E124" s="34"/>
      <c r="F124"/>
      <c r="G124"/>
      <c r="H124" s="34"/>
      <c r="I124" s="34"/>
      <c r="J124" s="34"/>
      <c r="K124" s="34"/>
      <c r="L124"/>
      <c r="M124"/>
      <c r="N124" s="26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</row>
    <row r="125" spans="1:92">
      <c r="A125" s="48"/>
      <c r="B125"/>
      <c r="C125"/>
      <c r="D125"/>
      <c r="E125" s="34"/>
      <c r="F125"/>
      <c r="G125"/>
      <c r="H125" s="34"/>
      <c r="I125" s="34"/>
      <c r="J125" s="34"/>
      <c r="K125" s="36"/>
      <c r="L125"/>
      <c r="M125"/>
      <c r="N125" s="26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</row>
    <row r="126" spans="1:92">
      <c r="A126" s="48"/>
      <c r="B126"/>
      <c r="C126"/>
      <c r="D126"/>
      <c r="E126" s="34"/>
      <c r="F126"/>
      <c r="G126"/>
      <c r="H126" s="34"/>
      <c r="I126" s="34"/>
      <c r="J126" s="34"/>
      <c r="K126" s="34"/>
      <c r="L126"/>
      <c r="M126"/>
      <c r="N126" s="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</row>
    <row r="127" spans="1:92">
      <c r="A127" s="48"/>
      <c r="B127"/>
      <c r="C127"/>
      <c r="D127"/>
      <c r="E127" s="34"/>
      <c r="F127"/>
      <c r="G127"/>
      <c r="H127" s="34"/>
      <c r="I127" s="34"/>
      <c r="J127" s="34"/>
      <c r="K127" s="34"/>
      <c r="L127"/>
      <c r="M127"/>
      <c r="N127" s="26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</row>
    <row r="128" spans="1:92">
      <c r="A128" s="48"/>
      <c r="B128"/>
      <c r="C128"/>
      <c r="D128"/>
      <c r="E128" s="34"/>
      <c r="F128"/>
      <c r="G128"/>
      <c r="H128" s="34"/>
      <c r="I128" s="34"/>
      <c r="J128" s="34"/>
      <c r="K128" s="34"/>
      <c r="L128"/>
      <c r="M128"/>
      <c r="N128" s="26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</row>
    <row r="129" spans="1:92">
      <c r="A129" s="48"/>
      <c r="B129"/>
      <c r="C129"/>
      <c r="D129"/>
      <c r="E129" s="34"/>
      <c r="F129"/>
      <c r="G129"/>
      <c r="H129" s="34"/>
      <c r="I129" s="34"/>
      <c r="J129" s="34"/>
      <c r="K129" s="34"/>
      <c r="L129"/>
      <c r="M129"/>
      <c r="N129" s="26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</row>
    <row r="130" spans="1:92">
      <c r="A130" s="48"/>
      <c r="B130"/>
      <c r="C130"/>
      <c r="D130"/>
      <c r="E130" s="34"/>
      <c r="F130"/>
      <c r="G130"/>
      <c r="H130" s="34"/>
      <c r="I130" s="34"/>
      <c r="J130" s="34"/>
      <c r="K130" s="34"/>
      <c r="L130"/>
      <c r="M130"/>
      <c r="N130" s="26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</row>
    <row r="131" spans="1:92">
      <c r="A131" s="48"/>
      <c r="B131"/>
      <c r="C131"/>
      <c r="D131"/>
      <c r="E131" s="34"/>
      <c r="F131"/>
      <c r="G131"/>
      <c r="H131" s="34"/>
      <c r="I131" s="34"/>
      <c r="J131" s="34"/>
      <c r="K131" s="34"/>
      <c r="L131"/>
      <c r="M131"/>
      <c r="N131" s="26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</row>
    <row r="132" spans="1:92">
      <c r="A132" s="48"/>
      <c r="B132"/>
      <c r="C132"/>
      <c r="D132"/>
      <c r="E132" s="34"/>
      <c r="F132"/>
      <c r="G132"/>
      <c r="H132" s="34"/>
      <c r="I132" s="34"/>
      <c r="J132" s="34"/>
      <c r="K132" s="34"/>
      <c r="L132"/>
      <c r="M132"/>
      <c r="N132" s="26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</row>
    <row r="133" spans="1:92">
      <c r="A133" s="48"/>
      <c r="B133"/>
      <c r="C133"/>
      <c r="D133"/>
      <c r="E133" s="34"/>
      <c r="F133"/>
      <c r="G133"/>
      <c r="H133" s="34"/>
      <c r="I133" s="34"/>
      <c r="J133" s="34"/>
      <c r="K133" s="34"/>
      <c r="L133"/>
      <c r="M133"/>
      <c r="N133" s="26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</row>
    <row r="134" spans="1:92">
      <c r="A134" s="48"/>
      <c r="B134"/>
      <c r="C134"/>
      <c r="D134"/>
      <c r="E134" s="34"/>
      <c r="F134"/>
      <c r="G134"/>
      <c r="H134" s="34"/>
      <c r="I134" s="34"/>
      <c r="J134" s="34"/>
      <c r="K134" s="34"/>
      <c r="L134"/>
      <c r="M134"/>
      <c r="N134" s="26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</row>
    <row r="135" spans="1:92">
      <c r="A135" s="48"/>
      <c r="B135"/>
      <c r="C135"/>
      <c r="D135"/>
      <c r="E135" s="34"/>
      <c r="F135"/>
      <c r="G135"/>
      <c r="H135" s="34"/>
      <c r="I135" s="34"/>
      <c r="J135" s="34"/>
      <c r="K135" s="34"/>
      <c r="L135"/>
      <c r="M135"/>
      <c r="N135" s="26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</row>
    <row r="136" spans="1:92">
      <c r="A136" s="48"/>
      <c r="B136"/>
      <c r="C136"/>
      <c r="D136"/>
      <c r="E136" s="34"/>
      <c r="F136"/>
      <c r="G136"/>
      <c r="H136" s="34"/>
      <c r="I136" s="34"/>
      <c r="J136" s="34"/>
      <c r="K136" s="34"/>
      <c r="L136"/>
      <c r="M136"/>
      <c r="N136" s="2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</row>
    <row r="137" spans="1:92">
      <c r="A137" s="48"/>
      <c r="B137"/>
      <c r="C137"/>
      <c r="D137"/>
      <c r="E137" s="34"/>
      <c r="F137"/>
      <c r="G137"/>
      <c r="H137" s="34"/>
      <c r="I137" s="34"/>
      <c r="J137" s="34"/>
      <c r="K137" s="34"/>
      <c r="L137"/>
      <c r="M137"/>
      <c r="N137" s="26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</row>
    <row r="138" spans="1:92">
      <c r="A138" s="48"/>
      <c r="B138"/>
      <c r="C138"/>
      <c r="D138"/>
      <c r="E138" s="34"/>
      <c r="F138"/>
      <c r="G138"/>
      <c r="H138" s="34"/>
      <c r="I138" s="34"/>
      <c r="J138" s="34"/>
      <c r="K138" s="34"/>
      <c r="L138"/>
      <c r="M138"/>
      <c r="N138" s="26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</row>
    <row r="139" spans="1:92">
      <c r="A139" s="48"/>
      <c r="B139"/>
      <c r="C139"/>
      <c r="D139"/>
      <c r="E139" s="34"/>
      <c r="F139"/>
      <c r="G139"/>
      <c r="H139" s="34"/>
      <c r="I139" s="34"/>
      <c r="J139" s="34"/>
      <c r="K139" s="34"/>
      <c r="L139"/>
      <c r="M139"/>
      <c r="N139" s="26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</row>
    <row r="140" spans="1:92">
      <c r="A140" s="48"/>
      <c r="B140"/>
      <c r="C140"/>
      <c r="D140"/>
      <c r="E140" s="34"/>
      <c r="F140"/>
      <c r="G140"/>
      <c r="H140" s="34"/>
      <c r="I140" s="34"/>
      <c r="J140" s="34"/>
      <c r="K140" s="34"/>
      <c r="L140"/>
      <c r="M140"/>
      <c r="N140" s="26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</row>
    <row r="141" spans="1:92">
      <c r="A141" s="48"/>
      <c r="B141"/>
      <c r="C141"/>
      <c r="D141"/>
      <c r="E141" s="34"/>
      <c r="F141"/>
      <c r="G141"/>
      <c r="H141" s="34"/>
      <c r="I141" s="34"/>
      <c r="J141" s="34"/>
      <c r="K141" s="34"/>
      <c r="L141"/>
      <c r="M141"/>
      <c r="N141" s="26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</row>
    <row r="142" spans="1:92">
      <c r="A142" s="48"/>
      <c r="B142"/>
      <c r="C142"/>
      <c r="D142"/>
      <c r="E142" s="34"/>
      <c r="F142"/>
      <c r="G142"/>
      <c r="H142" s="34"/>
      <c r="I142" s="34"/>
      <c r="J142" s="34"/>
      <c r="K142" s="34"/>
      <c r="L142"/>
      <c r="M142"/>
      <c r="N142" s="26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</row>
    <row r="143" spans="1:92">
      <c r="A143" s="48"/>
      <c r="B143"/>
      <c r="C143"/>
      <c r="D143"/>
      <c r="E143" s="34"/>
      <c r="F143"/>
      <c r="G143"/>
      <c r="H143" s="34"/>
      <c r="I143" s="34"/>
      <c r="J143" s="34"/>
      <c r="K143" s="34"/>
      <c r="L143"/>
      <c r="M143"/>
      <c r="N143" s="26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</row>
    <row r="144" spans="1:92">
      <c r="A144" s="48"/>
      <c r="B144"/>
      <c r="C144"/>
      <c r="D144"/>
      <c r="E144" s="34"/>
      <c r="F144"/>
      <c r="G144"/>
      <c r="H144" s="34"/>
      <c r="I144" s="34"/>
      <c r="J144" s="34"/>
      <c r="K144" s="34"/>
      <c r="L144"/>
      <c r="M144"/>
      <c r="N144" s="26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</row>
    <row r="145" spans="1:92">
      <c r="A145" s="48"/>
      <c r="B145"/>
      <c r="C145"/>
      <c r="D145"/>
      <c r="E145" s="34"/>
      <c r="F145"/>
      <c r="G145"/>
      <c r="H145" s="34"/>
      <c r="I145" s="34"/>
      <c r="J145" s="34"/>
      <c r="K145" s="34"/>
      <c r="L145"/>
      <c r="M145"/>
      <c r="N145" s="26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</row>
    <row r="146" spans="1:92">
      <c r="A146" s="48"/>
      <c r="B146"/>
      <c r="C146"/>
      <c r="D146"/>
      <c r="E146" s="34"/>
      <c r="F146"/>
      <c r="G146"/>
      <c r="H146" s="34"/>
      <c r="I146" s="34"/>
      <c r="J146" s="34"/>
      <c r="K146" s="34"/>
      <c r="L146"/>
      <c r="M146"/>
      <c r="N146" s="2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</row>
    <row r="147" spans="1:92">
      <c r="A147" s="48"/>
      <c r="B147"/>
      <c r="C147"/>
      <c r="D147"/>
      <c r="E147" s="34"/>
      <c r="F147"/>
      <c r="G147"/>
      <c r="H147" s="34"/>
      <c r="I147" s="34"/>
      <c r="J147" s="34"/>
      <c r="K147" s="34"/>
      <c r="L147"/>
      <c r="M147"/>
      <c r="N147" s="26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</row>
    <row r="148" spans="1:92">
      <c r="A148" s="48"/>
      <c r="B148"/>
      <c r="C148"/>
      <c r="D148"/>
      <c r="E148" s="34"/>
      <c r="F148"/>
      <c r="G148"/>
      <c r="H148" s="34"/>
      <c r="I148" s="34"/>
      <c r="J148" s="34"/>
      <c r="K148" s="34"/>
      <c r="L148"/>
      <c r="M148"/>
      <c r="N148" s="26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</row>
    <row r="149" spans="1:92">
      <c r="A149" s="48"/>
      <c r="B149"/>
      <c r="C149"/>
      <c r="D149"/>
      <c r="E149" s="34"/>
      <c r="F149"/>
      <c r="G149"/>
      <c r="H149" s="34"/>
      <c r="I149" s="34"/>
      <c r="J149" s="34"/>
      <c r="K149" s="34"/>
      <c r="L149"/>
      <c r="M149"/>
      <c r="N149" s="26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</row>
    <row r="150" spans="1:92">
      <c r="A150" s="48"/>
      <c r="B150"/>
      <c r="C150"/>
      <c r="D150"/>
      <c r="E150" s="34"/>
      <c r="F150"/>
      <c r="G150"/>
      <c r="H150" s="34"/>
      <c r="I150" s="34"/>
      <c r="J150" s="34"/>
      <c r="K150" s="34"/>
      <c r="L150"/>
      <c r="M150"/>
      <c r="N150" s="26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</row>
    <row r="151" spans="1:92">
      <c r="A151" s="48"/>
      <c r="B151"/>
      <c r="C151"/>
      <c r="D151"/>
      <c r="E151" s="34"/>
      <c r="F151"/>
      <c r="G151"/>
      <c r="H151" s="34"/>
      <c r="I151" s="34"/>
      <c r="J151" s="34"/>
      <c r="K151" s="34"/>
      <c r="L151"/>
      <c r="M151"/>
      <c r="N151" s="26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</row>
    <row r="152" spans="1:92">
      <c r="A152" s="48"/>
      <c r="B152"/>
      <c r="C152"/>
      <c r="D152"/>
      <c r="E152" s="34"/>
      <c r="F152"/>
      <c r="G152"/>
      <c r="H152" s="34"/>
      <c r="I152" s="34"/>
      <c r="J152" s="34"/>
      <c r="K152" s="34"/>
      <c r="L152"/>
      <c r="M152"/>
      <c r="N152" s="26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</row>
    <row r="153" spans="1:92">
      <c r="A153" s="48"/>
      <c r="B153"/>
      <c r="C153"/>
      <c r="D153"/>
      <c r="E153" s="34"/>
      <c r="F153"/>
      <c r="G153"/>
      <c r="H153" s="34"/>
      <c r="I153" s="34"/>
      <c r="J153" s="34"/>
      <c r="K153" s="34"/>
      <c r="L153"/>
      <c r="M153"/>
      <c r="N153" s="26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</row>
    <row r="154" spans="1:92">
      <c r="A154" s="48"/>
      <c r="B154"/>
      <c r="C154"/>
      <c r="D154"/>
      <c r="E154" s="34"/>
      <c r="F154"/>
      <c r="G154"/>
      <c r="H154" s="34"/>
      <c r="I154" s="34"/>
      <c r="J154" s="34"/>
      <c r="K154" s="34"/>
      <c r="L154"/>
      <c r="M154"/>
      <c r="N154" s="26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</row>
    <row r="155" spans="1:92">
      <c r="A155" s="48"/>
      <c r="B155"/>
      <c r="C155"/>
      <c r="D155"/>
      <c r="E155" s="34"/>
      <c r="F155"/>
      <c r="G155"/>
      <c r="H155" s="34"/>
      <c r="I155" s="34"/>
      <c r="J155" s="34"/>
      <c r="K155" s="34"/>
      <c r="L155"/>
      <c r="M155"/>
      <c r="N155" s="26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</row>
    <row r="156" spans="1:92">
      <c r="A156" s="48"/>
      <c r="B156"/>
      <c r="C156"/>
      <c r="D156"/>
      <c r="E156" s="34"/>
      <c r="F156"/>
      <c r="G156"/>
      <c r="H156" s="34"/>
      <c r="I156" s="34"/>
      <c r="J156" s="34"/>
      <c r="K156" s="34"/>
      <c r="L156"/>
      <c r="M156"/>
      <c r="N156" s="2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</row>
    <row r="157" spans="1:92">
      <c r="A157" s="48"/>
      <c r="B157"/>
      <c r="C157"/>
      <c r="D157"/>
      <c r="E157" s="34"/>
      <c r="F157"/>
      <c r="G157"/>
      <c r="H157" s="34"/>
      <c r="I157" s="34"/>
      <c r="J157" s="34"/>
      <c r="K157" s="34"/>
      <c r="L157"/>
      <c r="M157"/>
      <c r="N157" s="26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</row>
    <row r="158" spans="1:92">
      <c r="A158" s="48"/>
      <c r="B158"/>
      <c r="C158"/>
      <c r="D158"/>
      <c r="E158" s="34"/>
      <c r="F158"/>
      <c r="G158"/>
      <c r="H158" s="34"/>
      <c r="I158" s="34"/>
      <c r="J158" s="34"/>
      <c r="K158" s="34"/>
      <c r="L158"/>
      <c r="M158"/>
      <c r="N158" s="26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</row>
    <row r="159" spans="1:92">
      <c r="A159" s="48"/>
      <c r="B159"/>
      <c r="C159"/>
      <c r="D159"/>
      <c r="E159" s="34"/>
      <c r="F159"/>
      <c r="G159"/>
      <c r="H159" s="34"/>
      <c r="I159" s="34"/>
      <c r="J159" s="34"/>
      <c r="K159" s="34"/>
      <c r="L159"/>
      <c r="M159"/>
      <c r="N159" s="26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</row>
    <row r="160" spans="1:92">
      <c r="A160" s="48"/>
      <c r="B160"/>
      <c r="C160"/>
      <c r="D160"/>
      <c r="E160" s="34"/>
      <c r="F160"/>
      <c r="G160"/>
      <c r="H160" s="34"/>
      <c r="I160" s="34"/>
      <c r="J160" s="34"/>
      <c r="K160" s="34"/>
      <c r="L160"/>
      <c r="M160"/>
      <c r="N160" s="26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</row>
    <row r="161" spans="1:92">
      <c r="A161" s="48"/>
      <c r="B161"/>
      <c r="C161"/>
      <c r="D161"/>
      <c r="E161" s="34"/>
      <c r="F161"/>
      <c r="G161"/>
      <c r="H161" s="34"/>
      <c r="I161" s="34"/>
      <c r="J161" s="34"/>
      <c r="K161" s="34"/>
      <c r="L161"/>
      <c r="M161"/>
      <c r="N161" s="26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</row>
    <row r="162" spans="1:92">
      <c r="A162" s="48"/>
      <c r="B162"/>
      <c r="C162"/>
      <c r="D162"/>
      <c r="E162" s="34"/>
      <c r="F162"/>
      <c r="G162"/>
      <c r="H162" s="34"/>
      <c r="I162" s="34"/>
      <c r="J162" s="34"/>
      <c r="K162" s="34"/>
      <c r="L162"/>
      <c r="M162"/>
      <c r="N162" s="26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</row>
    <row r="163" spans="1:92">
      <c r="A163" s="48"/>
      <c r="B163"/>
      <c r="C163"/>
      <c r="D163"/>
      <c r="E163" s="34"/>
      <c r="F163"/>
      <c r="G163"/>
      <c r="H163" s="34"/>
      <c r="I163" s="34"/>
      <c r="J163" s="34"/>
      <c r="K163" s="34"/>
      <c r="L163"/>
      <c r="M163"/>
      <c r="N163" s="26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</row>
    <row r="164" spans="1:92">
      <c r="A164" s="48"/>
      <c r="B164"/>
      <c r="C164"/>
      <c r="D164"/>
      <c r="E164" s="34"/>
      <c r="F164"/>
      <c r="G164"/>
      <c r="H164" s="34"/>
      <c r="I164" s="34"/>
      <c r="J164" s="34"/>
      <c r="K164" s="34"/>
      <c r="L164"/>
      <c r="M164"/>
      <c r="N164" s="26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</row>
    <row r="165" spans="1:92">
      <c r="A165" s="48"/>
      <c r="B165"/>
      <c r="C165"/>
      <c r="D165"/>
      <c r="E165" s="34"/>
      <c r="F165"/>
      <c r="G165"/>
      <c r="H165" s="34"/>
      <c r="I165" s="34"/>
      <c r="J165" s="34"/>
      <c r="K165" s="34"/>
      <c r="L165"/>
      <c r="M165"/>
      <c r="N165" s="26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</row>
    <row r="166" spans="1:92">
      <c r="A166" s="48"/>
      <c r="B166"/>
      <c r="C166"/>
      <c r="D166"/>
      <c r="E166" s="34"/>
      <c r="F166"/>
      <c r="G166"/>
      <c r="H166" s="34"/>
      <c r="I166" s="34"/>
      <c r="J166" s="34"/>
      <c r="K166" s="34"/>
      <c r="L166"/>
      <c r="M166"/>
      <c r="N166" s="2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</row>
    <row r="167" spans="1:92">
      <c r="A167" s="48"/>
      <c r="B167"/>
      <c r="C167"/>
      <c r="D167"/>
      <c r="E167" s="34"/>
      <c r="F167"/>
      <c r="G167"/>
      <c r="H167" s="34"/>
      <c r="I167" s="34"/>
      <c r="J167" s="34"/>
      <c r="K167" s="34"/>
      <c r="L167"/>
      <c r="M167"/>
      <c r="N167" s="26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</row>
    <row r="168" spans="1:92">
      <c r="A168" s="48"/>
      <c r="B168"/>
      <c r="C168"/>
      <c r="D168"/>
      <c r="E168" s="34"/>
      <c r="F168"/>
      <c r="G168"/>
      <c r="H168" s="34"/>
      <c r="I168" s="34"/>
      <c r="J168" s="34"/>
      <c r="K168" s="34"/>
      <c r="L168"/>
      <c r="M168"/>
      <c r="N168" s="26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</row>
    <row r="169" spans="1:92">
      <c r="A169" s="48"/>
      <c r="B169"/>
      <c r="C169"/>
      <c r="D169"/>
      <c r="E169" s="34"/>
      <c r="F169"/>
      <c r="G169"/>
      <c r="H169" s="34"/>
      <c r="I169" s="34"/>
      <c r="J169" s="34"/>
      <c r="K169" s="34"/>
      <c r="L169"/>
      <c r="M169"/>
      <c r="N169" s="26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</row>
    <row r="170" spans="1:92">
      <c r="A170" s="48"/>
      <c r="B170"/>
      <c r="C170"/>
      <c r="D170"/>
      <c r="E170" s="34"/>
      <c r="F170"/>
      <c r="G170"/>
      <c r="H170" s="34"/>
      <c r="I170" s="34"/>
      <c r="J170" s="34"/>
      <c r="K170" s="34"/>
      <c r="L170"/>
      <c r="M170"/>
      <c r="N170" s="26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</row>
    <row r="171" spans="1:92">
      <c r="A171" s="48"/>
      <c r="B171"/>
      <c r="C171"/>
      <c r="D171"/>
      <c r="E171" s="34"/>
      <c r="F171"/>
      <c r="G171"/>
      <c r="H171" s="34"/>
      <c r="I171" s="34"/>
      <c r="J171" s="34"/>
      <c r="K171" s="34"/>
      <c r="L171"/>
      <c r="M171"/>
      <c r="N171" s="26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</row>
    <row r="172" spans="1:92">
      <c r="A172" s="48"/>
      <c r="B172"/>
      <c r="C172"/>
      <c r="D172"/>
      <c r="E172" s="34"/>
      <c r="F172"/>
      <c r="G172"/>
      <c r="H172" s="34"/>
      <c r="I172" s="34"/>
      <c r="J172" s="34"/>
      <c r="K172" s="34"/>
      <c r="L172"/>
      <c r="M172"/>
      <c r="N172" s="26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</row>
    <row r="173" spans="1:92">
      <c r="A173" s="48"/>
      <c r="B173"/>
      <c r="C173"/>
      <c r="D173"/>
      <c r="E173" s="34"/>
      <c r="F173"/>
      <c r="G173"/>
      <c r="H173" s="34"/>
      <c r="I173" s="34"/>
      <c r="J173" s="34"/>
      <c r="K173" s="34"/>
      <c r="L173"/>
      <c r="M173"/>
      <c r="N173" s="26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</row>
    <row r="174" spans="1:92">
      <c r="A174" s="48"/>
      <c r="B174"/>
      <c r="C174"/>
      <c r="D174"/>
      <c r="E174" s="34"/>
      <c r="F174"/>
      <c r="G174"/>
      <c r="H174" s="34"/>
      <c r="I174" s="34"/>
      <c r="J174" s="34"/>
      <c r="K174" s="34"/>
      <c r="L174"/>
      <c r="M174"/>
      <c r="N174" s="26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</row>
    <row r="175" spans="1:92">
      <c r="A175" s="48"/>
      <c r="B175"/>
      <c r="C175"/>
      <c r="D175"/>
      <c r="E175" s="34"/>
      <c r="F175"/>
      <c r="G175"/>
      <c r="H175" s="34"/>
      <c r="I175" s="34"/>
      <c r="J175" s="34"/>
      <c r="K175" s="34"/>
      <c r="L175"/>
      <c r="M175"/>
      <c r="N175" s="26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</row>
    <row r="176" spans="1:92">
      <c r="A176" s="48"/>
      <c r="B176"/>
      <c r="C176"/>
      <c r="D176"/>
      <c r="E176" s="34"/>
      <c r="F176"/>
      <c r="G176"/>
      <c r="H176" s="34"/>
      <c r="I176" s="34"/>
      <c r="J176" s="34"/>
      <c r="K176" s="34"/>
      <c r="L176"/>
      <c r="M176"/>
      <c r="N176" s="2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</row>
    <row r="177" spans="1:92">
      <c r="A177" s="48"/>
      <c r="B177"/>
      <c r="C177"/>
      <c r="D177"/>
      <c r="E177" s="34"/>
      <c r="F177"/>
      <c r="G177"/>
      <c r="H177" s="34"/>
      <c r="I177" s="34"/>
      <c r="J177" s="34"/>
      <c r="K177" s="34"/>
      <c r="L177"/>
      <c r="M177"/>
      <c r="N177" s="26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</row>
    <row r="178" spans="1:92">
      <c r="A178" s="48"/>
      <c r="B178"/>
      <c r="C178"/>
      <c r="D178"/>
      <c r="E178" s="34"/>
      <c r="F178"/>
      <c r="G178"/>
      <c r="H178" s="34"/>
      <c r="I178" s="34"/>
      <c r="J178" s="34"/>
      <c r="K178" s="34"/>
      <c r="L178"/>
      <c r="M178"/>
      <c r="N178" s="26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</row>
    <row r="179" spans="1:92">
      <c r="A179" s="48"/>
      <c r="B179"/>
      <c r="C179"/>
      <c r="D179"/>
      <c r="E179" s="34"/>
      <c r="F179"/>
      <c r="G179"/>
      <c r="H179" s="34"/>
      <c r="I179" s="34"/>
      <c r="J179" s="34"/>
      <c r="K179" s="34"/>
      <c r="L179"/>
      <c r="M179"/>
      <c r="N179" s="26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</row>
    <row r="180" spans="1:92">
      <c r="A180" s="48"/>
      <c r="B180"/>
      <c r="C180"/>
      <c r="D180"/>
      <c r="E180" s="34"/>
      <c r="F180"/>
      <c r="G180"/>
      <c r="H180" s="34"/>
      <c r="I180" s="34"/>
      <c r="J180" s="34"/>
      <c r="K180" s="34"/>
      <c r="L180"/>
      <c r="M180"/>
      <c r="N180" s="26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</row>
    <row r="181" spans="1:92">
      <c r="A181" s="48"/>
      <c r="B181"/>
      <c r="C181"/>
      <c r="D181"/>
      <c r="E181" s="34"/>
      <c r="F181"/>
      <c r="G181"/>
      <c r="H181" s="34"/>
      <c r="I181" s="34"/>
      <c r="J181" s="34"/>
      <c r="K181" s="34"/>
      <c r="L181"/>
      <c r="M181"/>
      <c r="N181" s="26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</row>
    <row r="182" spans="1:92">
      <c r="A182" s="48"/>
      <c r="B182"/>
      <c r="C182"/>
      <c r="D182"/>
      <c r="E182" s="34"/>
      <c r="F182"/>
      <c r="G182"/>
      <c r="H182" s="34"/>
      <c r="I182" s="34"/>
      <c r="J182" s="34"/>
      <c r="K182" s="34"/>
      <c r="L182"/>
      <c r="M182"/>
      <c r="N182" s="26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</row>
    <row r="183" spans="1:92">
      <c r="A183" s="48"/>
      <c r="B183"/>
      <c r="C183"/>
      <c r="D183"/>
      <c r="E183" s="34"/>
      <c r="F183"/>
      <c r="G183"/>
      <c r="H183" s="34"/>
      <c r="I183" s="34"/>
      <c r="J183" s="34"/>
      <c r="K183" s="34"/>
      <c r="L183"/>
      <c r="M183"/>
      <c r="N183" s="26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</row>
    <row r="184" spans="1:92">
      <c r="A184" s="48"/>
      <c r="B184"/>
      <c r="C184"/>
      <c r="D184"/>
      <c r="E184" s="34"/>
      <c r="F184"/>
      <c r="G184"/>
      <c r="H184" s="34"/>
      <c r="I184" s="34"/>
      <c r="J184" s="34"/>
      <c r="K184" s="34"/>
      <c r="L184"/>
      <c r="M184"/>
      <c r="N184" s="26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</row>
    <row r="185" spans="1:92">
      <c r="A185" s="48"/>
      <c r="B185"/>
      <c r="C185"/>
      <c r="D185"/>
      <c r="E185" s="34"/>
      <c r="F185"/>
      <c r="G185"/>
      <c r="H185" s="34"/>
      <c r="I185" s="34"/>
      <c r="J185" s="34"/>
      <c r="K185" s="34"/>
      <c r="L185"/>
      <c r="M185"/>
      <c r="N185" s="26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</row>
    <row r="186" spans="1:92">
      <c r="A186" s="48"/>
      <c r="B186"/>
      <c r="C186"/>
      <c r="D186"/>
      <c r="E186" s="34"/>
      <c r="F186"/>
      <c r="G186"/>
      <c r="H186" s="34"/>
      <c r="I186" s="34"/>
      <c r="J186" s="34"/>
      <c r="K186" s="34"/>
      <c r="L186"/>
      <c r="M186"/>
      <c r="N186" s="2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</row>
    <row r="187" spans="1:92">
      <c r="A187" s="48"/>
      <c r="B187"/>
      <c r="C187"/>
      <c r="D187"/>
      <c r="E187" s="34"/>
      <c r="F187"/>
      <c r="G187"/>
      <c r="H187" s="34"/>
      <c r="I187" s="34"/>
      <c r="J187" s="34"/>
      <c r="K187" s="34"/>
      <c r="L187"/>
      <c r="M187"/>
      <c r="N187" s="26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</row>
    <row r="188" spans="1:92">
      <c r="A188" s="48"/>
      <c r="B188"/>
      <c r="C188"/>
      <c r="D188"/>
      <c r="E188" s="34"/>
      <c r="F188"/>
      <c r="G188"/>
      <c r="H188" s="34"/>
      <c r="I188" s="34"/>
      <c r="J188" s="34"/>
      <c r="K188" s="34"/>
      <c r="L188"/>
      <c r="M188"/>
      <c r="N188" s="26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</row>
    <row r="189" spans="1:92">
      <c r="A189" s="48"/>
      <c r="B189"/>
      <c r="C189"/>
      <c r="D189"/>
      <c r="E189" s="34"/>
      <c r="F189"/>
      <c r="G189"/>
      <c r="H189" s="34"/>
      <c r="I189" s="34"/>
      <c r="J189" s="34"/>
      <c r="K189" s="34"/>
      <c r="L189"/>
      <c r="M189"/>
      <c r="N189" s="26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</row>
    <row r="190" spans="1:92">
      <c r="A190" s="48"/>
      <c r="B190"/>
      <c r="C190"/>
      <c r="D190"/>
      <c r="E190" s="34"/>
      <c r="F190"/>
      <c r="G190"/>
      <c r="H190" s="34"/>
      <c r="I190" s="34"/>
      <c r="J190" s="34"/>
      <c r="K190" s="34"/>
      <c r="L190"/>
      <c r="M190"/>
      <c r="N190" s="26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</row>
    <row r="191" spans="1:92">
      <c r="A191" s="48"/>
      <c r="B191"/>
      <c r="C191"/>
      <c r="D191"/>
      <c r="E191" s="34"/>
      <c r="F191"/>
      <c r="G191"/>
      <c r="H191" s="34"/>
      <c r="I191" s="34"/>
      <c r="J191" s="34"/>
      <c r="K191" s="34"/>
      <c r="L191"/>
      <c r="M191"/>
      <c r="N191" s="26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</row>
    <row r="192" spans="1:92">
      <c r="A192" s="48"/>
      <c r="B192"/>
      <c r="C192"/>
      <c r="D192"/>
      <c r="E192" s="34"/>
      <c r="F192"/>
      <c r="G192"/>
      <c r="H192" s="34"/>
      <c r="I192" s="34"/>
      <c r="J192" s="34"/>
      <c r="K192" s="34"/>
      <c r="L192"/>
      <c r="M192"/>
      <c r="N192" s="26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</row>
    <row r="193" spans="1:92">
      <c r="A193" s="48"/>
      <c r="B193"/>
      <c r="C193"/>
      <c r="D193"/>
      <c r="E193" s="34"/>
      <c r="F193"/>
      <c r="G193"/>
      <c r="H193" s="34"/>
      <c r="I193" s="34"/>
      <c r="J193" s="34"/>
      <c r="K193" s="34"/>
      <c r="L193"/>
      <c r="M193"/>
      <c r="N193" s="26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</row>
    <row r="194" spans="1:92">
      <c r="A194" s="48"/>
      <c r="B194"/>
      <c r="C194"/>
      <c r="D194"/>
      <c r="E194" s="34"/>
      <c r="F194"/>
      <c r="G194"/>
      <c r="H194" s="34"/>
      <c r="I194" s="34"/>
      <c r="J194" s="34"/>
      <c r="K194" s="34"/>
      <c r="L194"/>
      <c r="M194"/>
      <c r="N194" s="26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</row>
    <row r="195" spans="1:92">
      <c r="A195" s="48"/>
      <c r="B195"/>
      <c r="C195"/>
      <c r="D195"/>
      <c r="E195" s="34"/>
      <c r="F195"/>
      <c r="G195"/>
      <c r="H195" s="34"/>
      <c r="I195" s="34"/>
      <c r="J195" s="34"/>
      <c r="K195" s="34"/>
      <c r="L195"/>
      <c r="M195"/>
      <c r="N195" s="26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</row>
    <row r="196" spans="1:92">
      <c r="A196" s="48"/>
      <c r="B196"/>
      <c r="C196"/>
      <c r="D196"/>
      <c r="E196" s="34"/>
      <c r="F196"/>
      <c r="G196"/>
      <c r="H196" s="34"/>
      <c r="I196" s="34"/>
      <c r="J196" s="34"/>
      <c r="K196" s="34"/>
      <c r="L196"/>
      <c r="M196"/>
      <c r="N196" s="2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</row>
    <row r="197" spans="1:92">
      <c r="A197" s="48"/>
      <c r="B197"/>
      <c r="C197"/>
      <c r="D197"/>
      <c r="E197" s="34"/>
      <c r="F197"/>
      <c r="G197"/>
      <c r="H197" s="34"/>
      <c r="I197" s="34"/>
      <c r="J197" s="34"/>
      <c r="K197" s="34"/>
      <c r="L197"/>
      <c r="M197"/>
      <c r="N197" s="26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</row>
    <row r="198" spans="1:92">
      <c r="A198" s="48"/>
      <c r="B198"/>
      <c r="C198"/>
      <c r="D198"/>
      <c r="E198" s="34"/>
      <c r="F198"/>
      <c r="G198"/>
      <c r="H198" s="34"/>
      <c r="I198" s="34"/>
      <c r="J198" s="34"/>
      <c r="K198" s="34"/>
      <c r="L198"/>
      <c r="M198"/>
      <c r="N198" s="26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</row>
    <row r="199" spans="1:92">
      <c r="A199" s="48"/>
      <c r="B199"/>
      <c r="C199"/>
      <c r="D199"/>
      <c r="E199" s="34"/>
      <c r="F199"/>
      <c r="G199"/>
      <c r="H199" s="34"/>
      <c r="I199" s="34"/>
      <c r="J199" s="34"/>
      <c r="K199" s="34"/>
      <c r="L199"/>
      <c r="M199"/>
      <c r="N199" s="26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</row>
    <row r="200" spans="1:92">
      <c r="A200" s="48"/>
      <c r="B200"/>
      <c r="C200"/>
      <c r="D200"/>
      <c r="E200" s="34"/>
      <c r="F200"/>
      <c r="G200"/>
      <c r="H200" s="34"/>
      <c r="I200" s="34"/>
      <c r="J200" s="34"/>
      <c r="K200" s="34"/>
      <c r="L200"/>
      <c r="M200"/>
      <c r="N200" s="26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</row>
    <row r="201" spans="1:92">
      <c r="A201" s="48"/>
      <c r="B201"/>
      <c r="C201"/>
      <c r="D201"/>
      <c r="E201" s="34"/>
      <c r="F201"/>
      <c r="G201"/>
      <c r="H201" s="34"/>
      <c r="I201" s="34"/>
      <c r="J201" s="34"/>
      <c r="K201" s="34"/>
      <c r="L201"/>
      <c r="M201"/>
      <c r="N201" s="26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</row>
    <row r="202" spans="1:92">
      <c r="A202" s="48"/>
      <c r="B202"/>
      <c r="C202"/>
      <c r="D202"/>
      <c r="E202" s="34"/>
      <c r="F202"/>
      <c r="G202"/>
      <c r="H202" s="34"/>
      <c r="I202" s="34"/>
      <c r="J202" s="34"/>
      <c r="K202" s="34"/>
      <c r="L202"/>
      <c r="M202"/>
      <c r="N202" s="26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</row>
    <row r="203" spans="1:92">
      <c r="A203" s="48"/>
      <c r="B203"/>
      <c r="C203"/>
      <c r="D203"/>
      <c r="E203" s="34"/>
      <c r="F203"/>
      <c r="G203"/>
      <c r="H203" s="34"/>
      <c r="I203" s="34"/>
      <c r="J203" s="34"/>
      <c r="K203" s="34"/>
      <c r="L203"/>
      <c r="M203"/>
      <c r="N203" s="26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</row>
    <row r="204" spans="1:92">
      <c r="A204" s="48"/>
      <c r="B204"/>
      <c r="C204"/>
      <c r="D204"/>
      <c r="E204" s="34"/>
      <c r="F204"/>
      <c r="G204"/>
      <c r="H204" s="34"/>
      <c r="I204" s="34"/>
      <c r="J204" s="34"/>
      <c r="K204" s="34"/>
      <c r="L204"/>
      <c r="M204"/>
      <c r="N204" s="26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</row>
    <row r="205" spans="1:92">
      <c r="A205" s="48"/>
      <c r="B205"/>
      <c r="C205"/>
      <c r="D205"/>
      <c r="E205" s="34"/>
      <c r="F205"/>
      <c r="G205"/>
      <c r="H205" s="34"/>
      <c r="I205" s="34"/>
      <c r="J205" s="34"/>
      <c r="K205" s="34"/>
      <c r="L205"/>
      <c r="M205"/>
      <c r="N205" s="26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</row>
    <row r="206" spans="1:92">
      <c r="A206" s="48"/>
      <c r="B206"/>
      <c r="C206"/>
      <c r="D206"/>
      <c r="E206" s="34"/>
      <c r="F206"/>
      <c r="G206"/>
      <c r="H206" s="34"/>
      <c r="I206" s="34"/>
      <c r="J206" s="34"/>
      <c r="K206" s="34"/>
      <c r="L206"/>
      <c r="M206"/>
      <c r="N206" s="2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</row>
    <row r="207" spans="1:92">
      <c r="A207" s="48"/>
      <c r="B207"/>
      <c r="C207"/>
      <c r="D207"/>
      <c r="E207" s="34"/>
      <c r="F207"/>
      <c r="G207"/>
      <c r="H207" s="34"/>
      <c r="I207" s="34"/>
      <c r="J207" s="34"/>
      <c r="K207" s="34"/>
      <c r="L207"/>
      <c r="M207"/>
      <c r="N207" s="26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</row>
    <row r="208" spans="1:92">
      <c r="A208" s="48"/>
      <c r="B208"/>
      <c r="C208"/>
      <c r="D208"/>
      <c r="E208" s="34"/>
      <c r="F208"/>
      <c r="G208"/>
      <c r="H208" s="34"/>
      <c r="I208" s="34"/>
      <c r="J208" s="34"/>
      <c r="K208" s="34"/>
      <c r="L208"/>
      <c r="M208"/>
      <c r="N208" s="26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</row>
    <row r="209" spans="1:92">
      <c r="A209" s="48"/>
      <c r="B209"/>
      <c r="C209"/>
      <c r="D209"/>
      <c r="E209" s="34"/>
      <c r="F209"/>
      <c r="G209"/>
      <c r="H209" s="34"/>
      <c r="I209" s="34"/>
      <c r="J209" s="34"/>
      <c r="K209" s="34"/>
      <c r="L209"/>
      <c r="M209"/>
      <c r="N209" s="26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</row>
    <row r="210" spans="1:92">
      <c r="A210" s="48"/>
      <c r="B210"/>
      <c r="C210"/>
      <c r="D210"/>
      <c r="E210" s="34"/>
      <c r="F210"/>
      <c r="G210"/>
      <c r="H210" s="34"/>
      <c r="I210" s="34"/>
      <c r="J210" s="34"/>
      <c r="K210" s="34"/>
      <c r="L210"/>
      <c r="M210"/>
      <c r="N210" s="26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</row>
    <row r="211" spans="1:92">
      <c r="A211" s="48"/>
      <c r="B211"/>
      <c r="C211"/>
      <c r="D211"/>
      <c r="E211" s="34"/>
      <c r="F211"/>
      <c r="G211"/>
      <c r="H211" s="34"/>
      <c r="I211" s="34"/>
      <c r="J211" s="34"/>
      <c r="K211" s="34"/>
      <c r="L211"/>
      <c r="M211"/>
      <c r="N211" s="26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</row>
    <row r="212" spans="1:92">
      <c r="A212" s="48"/>
      <c r="B212"/>
      <c r="C212"/>
      <c r="D212"/>
      <c r="E212" s="34"/>
      <c r="F212"/>
      <c r="G212"/>
      <c r="H212" s="34"/>
      <c r="I212" s="34"/>
      <c r="J212" s="34"/>
      <c r="K212" s="34"/>
      <c r="L212"/>
      <c r="M212"/>
      <c r="N212" s="26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</row>
    <row r="213" spans="1:92">
      <c r="A213" s="48"/>
      <c r="B213"/>
      <c r="C213"/>
      <c r="D213"/>
      <c r="E213" s="34"/>
      <c r="F213"/>
      <c r="G213"/>
      <c r="H213" s="34"/>
      <c r="I213" s="34"/>
      <c r="J213" s="34"/>
      <c r="K213" s="34"/>
      <c r="L213"/>
      <c r="M213"/>
      <c r="N213" s="26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</row>
    <row r="214" spans="1:92">
      <c r="A214" s="48"/>
      <c r="B214"/>
      <c r="C214"/>
      <c r="D214"/>
      <c r="E214" s="34"/>
      <c r="F214"/>
      <c r="G214"/>
      <c r="H214" s="34"/>
      <c r="I214" s="34"/>
      <c r="J214" s="34"/>
      <c r="K214" s="34"/>
      <c r="L214"/>
      <c r="M214"/>
      <c r="N214" s="26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</row>
    <row r="215" spans="1:92">
      <c r="A215" s="48"/>
      <c r="B215"/>
      <c r="C215"/>
      <c r="D215"/>
      <c r="E215" s="34"/>
      <c r="F215"/>
      <c r="G215"/>
      <c r="H215" s="34"/>
      <c r="I215" s="34"/>
      <c r="J215" s="34"/>
      <c r="K215" s="34"/>
      <c r="L215"/>
      <c r="M215"/>
      <c r="N215" s="26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</row>
    <row r="216" spans="1:92">
      <c r="A216" s="48"/>
      <c r="B216"/>
      <c r="C216"/>
      <c r="D216"/>
      <c r="E216" s="34"/>
      <c r="F216"/>
      <c r="G216"/>
      <c r="H216" s="34"/>
      <c r="I216" s="34"/>
      <c r="J216" s="34"/>
      <c r="K216" s="34"/>
      <c r="L216"/>
      <c r="M216"/>
      <c r="N216" s="2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</row>
    <row r="217" spans="1:92">
      <c r="A217" s="48"/>
      <c r="B217"/>
      <c r="C217"/>
      <c r="D217"/>
      <c r="E217" s="34"/>
      <c r="F217"/>
      <c r="G217"/>
      <c r="H217" s="34"/>
      <c r="I217" s="34"/>
      <c r="J217" s="34"/>
      <c r="K217" s="34"/>
      <c r="L217"/>
      <c r="M217"/>
      <c r="N217" s="26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</row>
    <row r="218" spans="1:92">
      <c r="A218" s="48"/>
      <c r="B218"/>
      <c r="C218"/>
      <c r="D218"/>
      <c r="E218" s="34"/>
      <c r="F218"/>
      <c r="G218"/>
      <c r="H218" s="34"/>
      <c r="I218" s="34"/>
      <c r="J218" s="34"/>
      <c r="K218" s="34"/>
      <c r="L218"/>
      <c r="M218"/>
      <c r="N218" s="26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</row>
    <row r="219" spans="1:92">
      <c r="A219" s="48"/>
      <c r="B219"/>
      <c r="C219"/>
      <c r="D219"/>
      <c r="E219" s="34"/>
      <c r="F219"/>
      <c r="G219"/>
      <c r="H219" s="34"/>
      <c r="I219" s="34"/>
      <c r="J219" s="34"/>
      <c r="K219" s="34"/>
      <c r="L219"/>
      <c r="M219"/>
      <c r="N219" s="26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</row>
    <row r="220" spans="1:92">
      <c r="A220" s="48"/>
      <c r="B220"/>
      <c r="C220"/>
      <c r="D220"/>
      <c r="E220" s="34"/>
      <c r="F220"/>
      <c r="G220"/>
      <c r="H220" s="34"/>
      <c r="I220" s="34"/>
      <c r="J220" s="34"/>
      <c r="K220" s="34"/>
      <c r="L220"/>
      <c r="M220"/>
      <c r="N220" s="26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</row>
    <row r="221" spans="1:92">
      <c r="A221" s="48"/>
      <c r="B221"/>
      <c r="C221"/>
      <c r="D221"/>
      <c r="E221" s="34"/>
      <c r="F221"/>
      <c r="G221"/>
      <c r="H221" s="34"/>
      <c r="I221" s="34"/>
      <c r="J221" s="34"/>
      <c r="K221" s="34"/>
      <c r="L221"/>
      <c r="M221"/>
      <c r="N221" s="26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</row>
    <row r="222" spans="1:92">
      <c r="A222" s="48"/>
      <c r="B222"/>
      <c r="C222"/>
      <c r="D222"/>
      <c r="E222" s="34"/>
      <c r="F222"/>
      <c r="G222"/>
      <c r="H222" s="34"/>
      <c r="I222" s="34"/>
      <c r="J222" s="34"/>
      <c r="K222" s="34"/>
      <c r="L222"/>
      <c r="M222"/>
      <c r="N222" s="26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</row>
    <row r="223" spans="1:92">
      <c r="A223" s="48"/>
      <c r="B223"/>
      <c r="C223"/>
      <c r="D223"/>
      <c r="E223" s="34"/>
      <c r="F223"/>
      <c r="G223"/>
      <c r="H223" s="34"/>
      <c r="I223" s="34"/>
      <c r="J223" s="34"/>
      <c r="K223" s="34"/>
      <c r="L223"/>
      <c r="M223"/>
      <c r="N223" s="26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</row>
    <row r="224" spans="1:92">
      <c r="A224" s="48"/>
      <c r="B224"/>
      <c r="C224"/>
      <c r="D224"/>
      <c r="E224" s="34"/>
      <c r="F224"/>
      <c r="G224"/>
      <c r="H224" s="34"/>
      <c r="I224" s="34"/>
      <c r="J224" s="34"/>
      <c r="K224" s="34"/>
      <c r="L224"/>
      <c r="M224"/>
      <c r="N224" s="26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</row>
    <row r="225" spans="1:92">
      <c r="A225" s="48"/>
      <c r="B225"/>
      <c r="C225"/>
      <c r="D225"/>
      <c r="E225" s="34"/>
      <c r="F225"/>
      <c r="G225"/>
      <c r="H225" s="34"/>
      <c r="I225" s="34"/>
      <c r="J225" s="34"/>
      <c r="K225" s="34"/>
      <c r="L225"/>
      <c r="M225"/>
      <c r="N225" s="26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</row>
    <row r="226" spans="1:92">
      <c r="A226" s="48"/>
      <c r="B226"/>
      <c r="C226"/>
      <c r="D226"/>
      <c r="E226" s="34"/>
      <c r="F226"/>
      <c r="G226"/>
      <c r="H226" s="34"/>
      <c r="I226" s="34"/>
      <c r="J226" s="34"/>
      <c r="K226" s="34"/>
      <c r="L226"/>
      <c r="M226"/>
      <c r="N226" s="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</row>
    <row r="227" spans="1:92">
      <c r="A227" s="48"/>
      <c r="B227"/>
      <c r="C227"/>
      <c r="D227"/>
      <c r="E227" s="34"/>
      <c r="F227"/>
      <c r="G227"/>
      <c r="H227" s="34"/>
      <c r="I227" s="34"/>
      <c r="J227" s="34"/>
      <c r="K227" s="34"/>
      <c r="L227"/>
      <c r="M227"/>
      <c r="N227" s="26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</row>
    <row r="228" spans="1:92">
      <c r="A228" s="48"/>
      <c r="B228"/>
      <c r="C228"/>
      <c r="D228"/>
      <c r="E228" s="34"/>
      <c r="F228"/>
      <c r="G228"/>
      <c r="H228" s="34"/>
      <c r="I228" s="34"/>
      <c r="J228" s="34"/>
      <c r="K228" s="34"/>
      <c r="L228"/>
      <c r="M228"/>
      <c r="N228" s="26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</row>
    <row r="229" spans="1:92">
      <c r="A229" s="48"/>
      <c r="B229"/>
      <c r="C229"/>
      <c r="D229"/>
      <c r="E229" s="34"/>
      <c r="F229"/>
      <c r="G229"/>
      <c r="H229" s="34"/>
      <c r="I229" s="34"/>
      <c r="J229" s="34"/>
      <c r="K229" s="34"/>
      <c r="L229"/>
      <c r="M229"/>
      <c r="N229" s="26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</row>
    <row r="230" spans="1:92">
      <c r="A230" s="48"/>
      <c r="B230"/>
      <c r="C230"/>
      <c r="D230"/>
      <c r="E230" s="34"/>
      <c r="F230"/>
      <c r="G230"/>
      <c r="H230" s="34"/>
      <c r="I230" s="34"/>
      <c r="J230" s="34"/>
      <c r="K230" s="34"/>
      <c r="L230"/>
      <c r="M230"/>
      <c r="N230" s="26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</row>
    <row r="231" spans="1:92">
      <c r="A231" s="48"/>
      <c r="B231"/>
      <c r="C231"/>
      <c r="D231"/>
      <c r="E231" s="34"/>
      <c r="F231"/>
      <c r="G231"/>
      <c r="H231" s="34"/>
      <c r="I231" s="34"/>
      <c r="J231" s="34"/>
      <c r="K231" s="34"/>
      <c r="L231"/>
      <c r="M231"/>
      <c r="N231" s="26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</row>
    <row r="232" spans="1:92">
      <c r="A232" s="48"/>
      <c r="B232"/>
      <c r="C232"/>
      <c r="D232"/>
      <c r="E232" s="34"/>
      <c r="F232"/>
      <c r="G232"/>
      <c r="H232" s="34"/>
      <c r="I232" s="34"/>
      <c r="J232" s="34"/>
      <c r="K232" s="34"/>
      <c r="L232"/>
      <c r="M232"/>
      <c r="N232" s="26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</row>
    <row r="233" spans="1:92">
      <c r="A233" s="48"/>
      <c r="B233"/>
      <c r="C233"/>
      <c r="D233"/>
      <c r="E233" s="34"/>
      <c r="F233"/>
      <c r="G233"/>
      <c r="H233" s="34"/>
      <c r="I233" s="34"/>
      <c r="J233" s="34"/>
      <c r="K233" s="34"/>
      <c r="L233"/>
      <c r="M233"/>
      <c r="N233" s="26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</row>
    <row r="234" spans="1:92">
      <c r="A234" s="48"/>
      <c r="B234"/>
      <c r="C234"/>
      <c r="D234"/>
      <c r="E234" s="34"/>
      <c r="F234"/>
      <c r="G234"/>
      <c r="H234" s="34"/>
      <c r="I234" s="34"/>
      <c r="J234" s="34"/>
      <c r="K234" s="34"/>
      <c r="L234"/>
      <c r="M234"/>
      <c r="N234" s="26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</row>
    <row r="235" spans="1:92">
      <c r="A235" s="48"/>
      <c r="B235"/>
      <c r="C235"/>
      <c r="D235"/>
      <c r="E235" s="34"/>
      <c r="F235"/>
      <c r="G235"/>
      <c r="H235" s="34"/>
      <c r="I235" s="34"/>
      <c r="J235" s="34"/>
      <c r="K235" s="34"/>
      <c r="L235"/>
      <c r="M235"/>
      <c r="N235" s="26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</row>
    <row r="236" spans="1:92">
      <c r="A236" s="48"/>
      <c r="B236"/>
      <c r="C236"/>
      <c r="D236"/>
      <c r="E236" s="34"/>
      <c r="F236"/>
      <c r="G236"/>
      <c r="H236" s="34"/>
      <c r="I236" s="34"/>
      <c r="J236" s="34"/>
      <c r="K236" s="34"/>
      <c r="L236"/>
      <c r="M236"/>
      <c r="N236" s="2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</row>
    <row r="237" spans="1:92">
      <c r="A237" s="48"/>
      <c r="B237"/>
      <c r="C237"/>
      <c r="D237"/>
      <c r="E237" s="34"/>
      <c r="F237"/>
      <c r="G237"/>
      <c r="H237" s="34"/>
      <c r="I237" s="34"/>
      <c r="J237" s="34"/>
      <c r="K237" s="34"/>
      <c r="L237"/>
      <c r="M237"/>
      <c r="N237" s="26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</row>
    <row r="238" spans="1:92">
      <c r="A238" s="48"/>
      <c r="B238"/>
      <c r="C238"/>
      <c r="D238"/>
      <c r="E238" s="34"/>
      <c r="F238"/>
      <c r="G238"/>
      <c r="H238" s="34"/>
      <c r="I238" s="34"/>
      <c r="J238" s="34"/>
      <c r="K238" s="34"/>
      <c r="L238"/>
      <c r="M238"/>
      <c r="N238" s="26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</row>
    <row r="239" spans="1:92">
      <c r="A239" s="48"/>
      <c r="B239"/>
      <c r="C239"/>
      <c r="D239"/>
      <c r="E239" s="34"/>
      <c r="F239"/>
      <c r="G239"/>
      <c r="H239" s="34"/>
      <c r="I239" s="34"/>
      <c r="J239" s="34"/>
      <c r="K239" s="34"/>
      <c r="L239"/>
      <c r="M239"/>
      <c r="N239" s="26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</row>
    <row r="240" spans="1:92">
      <c r="A240" s="48"/>
      <c r="B240"/>
      <c r="C240"/>
      <c r="D240"/>
      <c r="E240" s="34"/>
      <c r="F240"/>
      <c r="G240"/>
      <c r="H240" s="34"/>
      <c r="I240" s="34"/>
      <c r="J240" s="34"/>
      <c r="K240" s="34"/>
      <c r="L240"/>
      <c r="M240"/>
      <c r="N240" s="26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</row>
    <row r="241" spans="1:92">
      <c r="A241" s="48"/>
      <c r="B241"/>
      <c r="C241"/>
      <c r="D241"/>
      <c r="E241" s="34"/>
      <c r="F241"/>
      <c r="G241"/>
      <c r="H241" s="34"/>
      <c r="I241" s="34"/>
      <c r="J241" s="34"/>
      <c r="K241" s="34"/>
      <c r="L241"/>
      <c r="M241"/>
      <c r="N241" s="26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</row>
    <row r="242" spans="1:92">
      <c r="A242" s="48"/>
      <c r="B242"/>
      <c r="C242"/>
      <c r="D242"/>
      <c r="E242" s="34"/>
      <c r="F242"/>
      <c r="G242"/>
      <c r="H242" s="34"/>
      <c r="I242" s="34"/>
      <c r="J242" s="34"/>
      <c r="K242" s="34"/>
      <c r="L242"/>
      <c r="M242"/>
      <c r="N242" s="26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</row>
    <row r="243" spans="1:92">
      <c r="A243" s="48"/>
      <c r="B243"/>
      <c r="C243"/>
      <c r="D243"/>
      <c r="E243" s="34"/>
      <c r="F243"/>
      <c r="G243"/>
      <c r="H243" s="34"/>
      <c r="I243" s="34"/>
      <c r="J243" s="34"/>
      <c r="K243" s="34"/>
      <c r="L243"/>
      <c r="M243"/>
      <c r="N243" s="26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</row>
    <row r="244" spans="1:92">
      <c r="A244" s="48"/>
      <c r="B244"/>
      <c r="C244"/>
      <c r="D244"/>
      <c r="E244" s="34"/>
      <c r="F244"/>
      <c r="G244"/>
      <c r="H244" s="34"/>
      <c r="I244" s="34"/>
      <c r="J244" s="34"/>
      <c r="K244" s="34"/>
      <c r="L244"/>
      <c r="M244"/>
      <c r="N244" s="26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</row>
    <row r="245" spans="1:92">
      <c r="A245" s="48"/>
      <c r="B245"/>
      <c r="C245"/>
      <c r="D245"/>
      <c r="E245" s="34"/>
      <c r="F245"/>
      <c r="G245"/>
      <c r="H245" s="34"/>
      <c r="I245" s="34"/>
      <c r="J245" s="34"/>
      <c r="K245" s="34"/>
      <c r="L245"/>
      <c r="M245"/>
      <c r="N245" s="26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</row>
    <row r="246" spans="1:92">
      <c r="A246" s="48"/>
      <c r="B246"/>
      <c r="C246"/>
      <c r="D246"/>
      <c r="E246" s="34"/>
      <c r="F246"/>
      <c r="G246"/>
      <c r="H246" s="34"/>
      <c r="I246" s="34"/>
      <c r="J246" s="34"/>
      <c r="K246" s="34"/>
      <c r="L246"/>
      <c r="M246"/>
      <c r="N246" s="2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</row>
    <row r="247" spans="1:92">
      <c r="A247" s="48"/>
      <c r="B247"/>
      <c r="C247"/>
      <c r="D247"/>
      <c r="E247" s="34"/>
      <c r="F247"/>
      <c r="G247"/>
      <c r="H247" s="34"/>
      <c r="I247" s="34"/>
      <c r="J247" s="34"/>
      <c r="K247" s="34"/>
      <c r="L247"/>
      <c r="M247"/>
      <c r="N247" s="26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</row>
    <row r="248" spans="1:92">
      <c r="A248" s="48"/>
      <c r="B248"/>
      <c r="C248"/>
      <c r="D248"/>
      <c r="E248" s="34"/>
      <c r="F248"/>
      <c r="G248"/>
      <c r="H248" s="34"/>
      <c r="I248" s="34"/>
      <c r="J248" s="34"/>
      <c r="K248" s="34"/>
      <c r="L248"/>
      <c r="M248"/>
      <c r="N248" s="26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</row>
    <row r="249" spans="1:92">
      <c r="A249" s="48"/>
      <c r="B249"/>
      <c r="C249"/>
      <c r="D249"/>
      <c r="E249" s="34"/>
      <c r="F249"/>
      <c r="G249"/>
      <c r="H249" s="34"/>
      <c r="I249" s="34"/>
      <c r="J249" s="34"/>
      <c r="K249" s="34"/>
      <c r="L249"/>
      <c r="M249"/>
      <c r="N249" s="26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</row>
    <row r="250" spans="1:92">
      <c r="A250" s="48"/>
      <c r="B250"/>
      <c r="C250"/>
      <c r="D250"/>
      <c r="E250" s="34"/>
      <c r="F250"/>
      <c r="G250"/>
      <c r="H250" s="34"/>
      <c r="I250" s="34"/>
      <c r="J250" s="34"/>
      <c r="K250" s="34"/>
      <c r="L250"/>
      <c r="M250"/>
      <c r="N250" s="26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</row>
    <row r="251" spans="1:92">
      <c r="A251" s="48"/>
      <c r="B251"/>
      <c r="C251"/>
      <c r="D251"/>
      <c r="E251" s="34"/>
      <c r="F251"/>
      <c r="G251"/>
      <c r="H251" s="34"/>
      <c r="I251" s="34"/>
      <c r="J251" s="34"/>
      <c r="K251" s="34"/>
      <c r="L251"/>
      <c r="M251"/>
      <c r="N251" s="26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</row>
    <row r="252" spans="1:92">
      <c r="A252" s="48"/>
      <c r="B252"/>
      <c r="C252"/>
      <c r="D252"/>
      <c r="E252" s="34"/>
      <c r="F252"/>
      <c r="G252"/>
      <c r="H252" s="34"/>
      <c r="I252" s="34"/>
      <c r="J252" s="34"/>
      <c r="K252" s="34"/>
      <c r="L252"/>
      <c r="M252"/>
      <c r="N252" s="26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</row>
    <row r="253" spans="1:92">
      <c r="A253" s="48"/>
      <c r="B253"/>
      <c r="C253"/>
      <c r="D253"/>
      <c r="E253" s="34"/>
      <c r="F253"/>
      <c r="G253"/>
      <c r="H253" s="34"/>
      <c r="I253" s="34"/>
      <c r="J253" s="34"/>
      <c r="K253" s="34"/>
      <c r="L253"/>
      <c r="M253"/>
      <c r="N253" s="26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</row>
    <row r="254" spans="1:92">
      <c r="A254" s="48"/>
      <c r="B254"/>
      <c r="C254"/>
      <c r="D254"/>
      <c r="E254" s="34"/>
      <c r="F254"/>
      <c r="G254"/>
      <c r="H254" s="34"/>
      <c r="I254" s="34"/>
      <c r="J254" s="34"/>
      <c r="K254" s="34"/>
      <c r="L254"/>
      <c r="M254"/>
      <c r="N254" s="26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</row>
    <row r="255" spans="1:92">
      <c r="A255" s="48"/>
      <c r="B255"/>
      <c r="C255"/>
      <c r="D255"/>
      <c r="E255" s="34"/>
      <c r="F255"/>
      <c r="G255"/>
      <c r="H255" s="34"/>
      <c r="I255" s="34"/>
      <c r="J255" s="34"/>
      <c r="K255" s="34"/>
      <c r="L255"/>
      <c r="M255"/>
      <c r="N255" s="26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</row>
    <row r="256" spans="1:92">
      <c r="A256" s="48"/>
      <c r="B256"/>
      <c r="C256"/>
      <c r="D256"/>
      <c r="E256" s="34"/>
      <c r="F256"/>
      <c r="G256"/>
      <c r="H256" s="34"/>
      <c r="I256" s="34"/>
      <c r="J256" s="34"/>
      <c r="K256" s="34"/>
      <c r="L256"/>
      <c r="M256"/>
      <c r="N256" s="2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</row>
    <row r="257" spans="1:92">
      <c r="A257" s="48"/>
      <c r="B257"/>
      <c r="C257"/>
      <c r="D257"/>
      <c r="E257" s="34"/>
      <c r="F257"/>
      <c r="G257"/>
      <c r="H257" s="34"/>
      <c r="I257" s="34"/>
      <c r="J257" s="34"/>
      <c r="K257" s="34"/>
      <c r="L257"/>
      <c r="M257"/>
      <c r="N257" s="26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</row>
    <row r="258" spans="1:92">
      <c r="A258" s="48"/>
      <c r="B258"/>
      <c r="C258"/>
      <c r="D258"/>
      <c r="E258" s="34"/>
      <c r="F258"/>
      <c r="G258"/>
      <c r="H258" s="34"/>
      <c r="I258" s="34"/>
      <c r="J258" s="34"/>
      <c r="K258" s="34"/>
      <c r="L258"/>
      <c r="M258"/>
      <c r="N258" s="26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</row>
    <row r="259" spans="1:92">
      <c r="A259" s="48"/>
      <c r="B259"/>
      <c r="C259"/>
      <c r="D259"/>
      <c r="E259" s="34"/>
      <c r="F259"/>
      <c r="G259"/>
      <c r="H259" s="34"/>
      <c r="I259" s="34"/>
      <c r="J259" s="34"/>
      <c r="K259" s="34"/>
      <c r="L259"/>
      <c r="M259"/>
      <c r="N259" s="26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</row>
    <row r="260" spans="1:92">
      <c r="A260" s="48"/>
      <c r="B260"/>
      <c r="C260"/>
      <c r="D260"/>
      <c r="E260" s="34"/>
      <c r="F260"/>
      <c r="G260"/>
      <c r="H260" s="34"/>
      <c r="I260" s="34"/>
      <c r="J260" s="34"/>
      <c r="K260" s="34"/>
      <c r="L260"/>
      <c r="M260"/>
      <c r="N260" s="26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</row>
    <row r="261" spans="1:92">
      <c r="A261" s="48"/>
      <c r="B261"/>
      <c r="C261"/>
      <c r="D261"/>
      <c r="E261" s="34"/>
      <c r="F261"/>
      <c r="G261"/>
      <c r="H261" s="34"/>
      <c r="I261" s="34"/>
      <c r="J261" s="34"/>
      <c r="K261" s="34"/>
      <c r="L261"/>
      <c r="M261"/>
      <c r="N261" s="26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</row>
    <row r="262" spans="1:92">
      <c r="A262" s="48"/>
      <c r="B262"/>
      <c r="C262"/>
      <c r="D262"/>
      <c r="E262" s="34"/>
      <c r="F262"/>
      <c r="G262"/>
      <c r="H262" s="34"/>
      <c r="I262" s="34"/>
      <c r="J262" s="34"/>
      <c r="K262" s="34"/>
      <c r="L262"/>
      <c r="M262"/>
      <c r="N262" s="26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</row>
    <row r="263" spans="1:92">
      <c r="A263" s="48"/>
      <c r="B263"/>
      <c r="C263"/>
      <c r="D263"/>
      <c r="E263" s="34"/>
      <c r="F263"/>
      <c r="G263"/>
      <c r="H263" s="34"/>
      <c r="I263" s="34"/>
      <c r="J263" s="34"/>
      <c r="K263" s="34"/>
      <c r="L263"/>
      <c r="M263"/>
      <c r="N263" s="26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</row>
    <row r="264" spans="1:92">
      <c r="A264" s="48"/>
      <c r="B264"/>
      <c r="C264"/>
      <c r="D264"/>
      <c r="E264" s="34"/>
      <c r="F264"/>
      <c r="G264"/>
      <c r="H264" s="34"/>
      <c r="I264" s="34"/>
      <c r="J264" s="34"/>
      <c r="K264" s="34"/>
      <c r="L264"/>
      <c r="M264"/>
      <c r="N264" s="26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</row>
    <row r="265" spans="1:92">
      <c r="A265" s="48"/>
      <c r="B265"/>
      <c r="C265"/>
      <c r="D265"/>
      <c r="E265" s="34"/>
      <c r="F265"/>
      <c r="G265"/>
      <c r="H265" s="34"/>
      <c r="I265" s="34"/>
      <c r="J265" s="34"/>
      <c r="K265" s="34"/>
      <c r="L265"/>
      <c r="M265"/>
      <c r="N265" s="26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</row>
    <row r="266" spans="1:92">
      <c r="A266" s="48"/>
      <c r="B266"/>
      <c r="C266"/>
      <c r="D266"/>
      <c r="E266" s="34"/>
      <c r="F266"/>
      <c r="G266"/>
      <c r="H266" s="34"/>
      <c r="I266" s="34"/>
      <c r="J266" s="34"/>
      <c r="K266" s="34"/>
      <c r="L266"/>
      <c r="M266"/>
      <c r="N266" s="2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</row>
    <row r="267" spans="1:92">
      <c r="A267" s="48"/>
      <c r="B267"/>
      <c r="C267"/>
      <c r="D267"/>
      <c r="E267" s="34"/>
      <c r="F267"/>
      <c r="G267"/>
      <c r="H267" s="34"/>
      <c r="I267" s="34"/>
      <c r="J267" s="34"/>
      <c r="K267" s="34"/>
      <c r="L267"/>
      <c r="M267"/>
      <c r="N267" s="26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</row>
    <row r="268" spans="1:92">
      <c r="A268" s="48"/>
      <c r="B268"/>
      <c r="C268"/>
      <c r="D268"/>
      <c r="E268" s="34"/>
      <c r="F268"/>
      <c r="G268"/>
      <c r="H268" s="34"/>
      <c r="I268" s="34"/>
      <c r="J268" s="34"/>
      <c r="K268" s="34"/>
      <c r="L268"/>
      <c r="M268"/>
      <c r="N268" s="26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</row>
    <row r="269" spans="1:92">
      <c r="A269" s="48"/>
      <c r="B269"/>
      <c r="C269"/>
      <c r="D269"/>
      <c r="E269" s="34"/>
      <c r="F269"/>
      <c r="G269"/>
      <c r="H269" s="34"/>
      <c r="I269" s="34"/>
      <c r="J269" s="34"/>
      <c r="K269" s="34"/>
      <c r="L269"/>
      <c r="M269"/>
      <c r="N269" s="26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</row>
    <row r="270" spans="1:92">
      <c r="A270" s="48"/>
      <c r="B270"/>
      <c r="C270"/>
      <c r="D270"/>
      <c r="E270" s="34"/>
      <c r="F270"/>
      <c r="G270"/>
      <c r="H270" s="34"/>
      <c r="I270" s="34"/>
      <c r="J270" s="34"/>
      <c r="K270" s="34"/>
      <c r="L270"/>
      <c r="M270"/>
      <c r="N270" s="26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</row>
    <row r="271" spans="1:92">
      <c r="A271" s="48"/>
      <c r="B271"/>
      <c r="C271"/>
      <c r="D271"/>
      <c r="E271" s="34"/>
      <c r="F271"/>
      <c r="G271"/>
      <c r="H271" s="34"/>
      <c r="I271" s="34"/>
      <c r="J271" s="34"/>
      <c r="K271" s="34"/>
      <c r="L271"/>
      <c r="M271"/>
      <c r="N271" s="26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</row>
    <row r="272" spans="1:92">
      <c r="A272" s="48"/>
      <c r="B272"/>
      <c r="C272"/>
      <c r="D272"/>
      <c r="E272" s="34"/>
      <c r="F272"/>
      <c r="G272"/>
      <c r="H272" s="34"/>
      <c r="I272" s="34"/>
      <c r="J272" s="34"/>
      <c r="K272" s="34"/>
      <c r="L272"/>
      <c r="M272"/>
      <c r="N272" s="26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</row>
    <row r="273" spans="1:92">
      <c r="A273" s="48"/>
      <c r="B273"/>
      <c r="C273"/>
      <c r="D273"/>
      <c r="E273" s="34"/>
      <c r="F273"/>
      <c r="G273"/>
      <c r="H273" s="34"/>
      <c r="I273" s="34"/>
      <c r="J273" s="34"/>
      <c r="K273" s="34"/>
      <c r="L273"/>
      <c r="M273"/>
      <c r="N273" s="26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</row>
    <row r="274" spans="1:92">
      <c r="A274" s="48"/>
      <c r="B274"/>
      <c r="C274"/>
      <c r="D274"/>
      <c r="E274" s="34"/>
      <c r="F274"/>
      <c r="G274"/>
      <c r="H274" s="34"/>
      <c r="I274" s="34"/>
      <c r="J274" s="34"/>
      <c r="K274" s="34"/>
      <c r="L274"/>
      <c r="M274"/>
      <c r="N274" s="26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</row>
    <row r="275" spans="1:92">
      <c r="A275" s="48"/>
      <c r="B275"/>
      <c r="C275"/>
      <c r="D275"/>
      <c r="E275" s="34"/>
      <c r="F275"/>
      <c r="G275"/>
      <c r="H275" s="34"/>
      <c r="I275" s="34"/>
      <c r="J275" s="34"/>
      <c r="K275" s="34"/>
      <c r="L275"/>
      <c r="M275"/>
      <c r="N275" s="26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</row>
    <row r="276" spans="1:92">
      <c r="A276" s="48"/>
      <c r="B276"/>
      <c r="C276"/>
      <c r="D276"/>
      <c r="E276" s="34"/>
      <c r="F276"/>
      <c r="G276"/>
      <c r="H276" s="34"/>
      <c r="I276" s="34"/>
      <c r="J276" s="34"/>
      <c r="K276" s="34"/>
      <c r="L276"/>
      <c r="M276"/>
      <c r="N276" s="2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</row>
    <row r="277" spans="1:92">
      <c r="A277" s="48"/>
      <c r="B277"/>
      <c r="C277"/>
      <c r="D277"/>
      <c r="E277" s="34"/>
      <c r="F277"/>
      <c r="G277"/>
      <c r="H277" s="34"/>
      <c r="I277" s="34"/>
      <c r="J277" s="34"/>
      <c r="K277" s="34"/>
      <c r="L277"/>
      <c r="M277"/>
      <c r="N277" s="26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</row>
    <row r="278" spans="1:92">
      <c r="A278" s="48"/>
      <c r="B278"/>
      <c r="C278"/>
      <c r="D278"/>
      <c r="E278" s="34"/>
      <c r="F278"/>
      <c r="G278"/>
      <c r="H278" s="34"/>
      <c r="I278" s="34"/>
      <c r="J278" s="34"/>
      <c r="K278" s="34"/>
      <c r="L278"/>
      <c r="M278"/>
      <c r="N278" s="26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</row>
    <row r="279" spans="1:92">
      <c r="A279" s="48"/>
      <c r="B279"/>
      <c r="C279"/>
      <c r="D279"/>
      <c r="E279" s="34"/>
      <c r="F279"/>
      <c r="G279"/>
      <c r="H279" s="34"/>
      <c r="I279" s="34"/>
      <c r="J279" s="34"/>
      <c r="K279" s="34"/>
      <c r="L279"/>
      <c r="M279"/>
      <c r="N279" s="26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</row>
    <row r="280" spans="1:92">
      <c r="A280" s="48"/>
      <c r="B280"/>
      <c r="C280"/>
      <c r="D280"/>
      <c r="E280" s="34"/>
      <c r="F280"/>
      <c r="G280"/>
      <c r="H280" s="34"/>
      <c r="I280" s="34"/>
      <c r="J280" s="34"/>
      <c r="K280" s="34"/>
      <c r="L280"/>
      <c r="M280"/>
      <c r="N280" s="26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</row>
    <row r="281" spans="1:92">
      <c r="A281" s="48"/>
      <c r="B281"/>
      <c r="C281"/>
      <c r="D281"/>
      <c r="E281" s="34"/>
      <c r="F281"/>
      <c r="G281"/>
      <c r="H281" s="34"/>
      <c r="I281" s="34"/>
      <c r="J281" s="34"/>
      <c r="K281" s="34"/>
      <c r="L281"/>
      <c r="M281"/>
      <c r="N281" s="26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</row>
    <row r="282" spans="1:92">
      <c r="A282" s="48"/>
      <c r="B282"/>
      <c r="C282"/>
      <c r="D282"/>
      <c r="E282" s="34"/>
      <c r="F282"/>
      <c r="G282"/>
      <c r="H282" s="34"/>
      <c r="I282" s="34"/>
      <c r="J282" s="34"/>
      <c r="K282" s="34"/>
      <c r="L282"/>
      <c r="M282"/>
      <c r="N282" s="26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</row>
    <row r="283" spans="1:92">
      <c r="A283" s="48"/>
      <c r="B283"/>
      <c r="C283"/>
      <c r="D283"/>
      <c r="E283" s="34"/>
      <c r="F283"/>
      <c r="G283"/>
      <c r="H283" s="34"/>
      <c r="I283" s="34"/>
      <c r="J283" s="34"/>
      <c r="K283" s="34"/>
      <c r="L283"/>
      <c r="M283"/>
      <c r="N283" s="26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</row>
    <row r="284" spans="1:92">
      <c r="A284" s="48"/>
      <c r="B284"/>
      <c r="C284"/>
      <c r="D284"/>
      <c r="E284" s="34"/>
      <c r="F284"/>
      <c r="G284"/>
      <c r="H284" s="34"/>
      <c r="I284" s="34"/>
      <c r="J284" s="34"/>
      <c r="K284" s="34"/>
      <c r="L284"/>
      <c r="M284"/>
      <c r="N284" s="26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</row>
    <row r="285" spans="1:92">
      <c r="A285" s="48"/>
      <c r="B285"/>
      <c r="C285"/>
      <c r="D285"/>
      <c r="E285" s="34"/>
      <c r="F285"/>
      <c r="G285"/>
      <c r="H285" s="34"/>
      <c r="I285" s="34"/>
      <c r="J285" s="34"/>
      <c r="K285" s="34"/>
      <c r="L285"/>
      <c r="M285"/>
      <c r="N285" s="26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</row>
    <row r="286" spans="1:92">
      <c r="A286" s="48"/>
      <c r="B286"/>
      <c r="C286"/>
      <c r="D286"/>
      <c r="E286" s="34"/>
      <c r="F286"/>
      <c r="G286"/>
      <c r="H286" s="34"/>
      <c r="I286" s="34"/>
      <c r="J286" s="34"/>
      <c r="K286" s="34"/>
      <c r="L286"/>
      <c r="M286"/>
      <c r="N286" s="2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</row>
    <row r="287" spans="1:92">
      <c r="A287" s="48"/>
      <c r="B287"/>
      <c r="C287"/>
      <c r="D287"/>
      <c r="E287" s="34"/>
      <c r="F287"/>
      <c r="G287"/>
      <c r="H287" s="34"/>
      <c r="I287" s="34"/>
      <c r="J287" s="34"/>
      <c r="K287" s="34"/>
      <c r="L287"/>
      <c r="M287"/>
      <c r="N287" s="26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</row>
    <row r="288" spans="1:92">
      <c r="A288" s="48"/>
      <c r="B288"/>
      <c r="C288"/>
      <c r="D288"/>
      <c r="E288" s="34"/>
      <c r="F288"/>
      <c r="G288"/>
      <c r="H288" s="34"/>
      <c r="I288" s="34"/>
      <c r="J288" s="34"/>
      <c r="K288" s="34"/>
      <c r="L288"/>
      <c r="M288"/>
      <c r="N288" s="26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</row>
    <row r="289" spans="1:92">
      <c r="A289" s="48"/>
      <c r="B289"/>
      <c r="C289"/>
      <c r="D289"/>
      <c r="E289" s="34"/>
      <c r="F289"/>
      <c r="G289"/>
      <c r="H289" s="34"/>
      <c r="I289" s="34"/>
      <c r="J289" s="34"/>
      <c r="K289" s="34"/>
      <c r="L289"/>
      <c r="M289"/>
      <c r="N289" s="26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</row>
    <row r="290" spans="1:92">
      <c r="A290" s="48"/>
      <c r="B290"/>
      <c r="C290"/>
      <c r="D290"/>
      <c r="E290" s="34"/>
      <c r="F290"/>
      <c r="G290"/>
      <c r="H290" s="34"/>
      <c r="I290" s="34"/>
      <c r="J290" s="34"/>
      <c r="K290" s="34"/>
      <c r="L290"/>
      <c r="M290"/>
      <c r="N290" s="26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</row>
    <row r="291" spans="1:92">
      <c r="A291" s="48"/>
      <c r="B291"/>
      <c r="C291"/>
      <c r="D291"/>
      <c r="E291" s="34"/>
      <c r="F291"/>
      <c r="G291"/>
      <c r="H291" s="34"/>
      <c r="I291" s="34"/>
      <c r="J291" s="34"/>
      <c r="K291" s="34"/>
      <c r="L291"/>
      <c r="M291"/>
      <c r="N291" s="26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</row>
    <row r="292" spans="1:92">
      <c r="A292" s="48"/>
      <c r="B292"/>
      <c r="C292"/>
      <c r="D292"/>
      <c r="E292" s="34"/>
      <c r="F292"/>
      <c r="G292"/>
      <c r="H292" s="34"/>
      <c r="I292" s="34"/>
      <c r="J292" s="34"/>
      <c r="K292" s="34"/>
      <c r="L292"/>
      <c r="M292"/>
      <c r="N292" s="26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</row>
    <row r="293" spans="1:92">
      <c r="A293" s="48"/>
      <c r="B293"/>
      <c r="C293"/>
      <c r="D293"/>
      <c r="E293" s="34"/>
      <c r="F293"/>
      <c r="G293"/>
      <c r="H293" s="34"/>
      <c r="I293" s="34"/>
      <c r="J293" s="34"/>
      <c r="K293" s="34"/>
      <c r="L293"/>
      <c r="M293"/>
      <c r="N293" s="26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</row>
    <row r="294" spans="1:92">
      <c r="A294" s="48"/>
      <c r="B294"/>
      <c r="C294"/>
      <c r="D294"/>
      <c r="E294" s="34"/>
      <c r="F294"/>
      <c r="G294"/>
      <c r="H294" s="34"/>
      <c r="I294" s="34"/>
      <c r="J294" s="34"/>
      <c r="K294" s="34"/>
      <c r="L294"/>
      <c r="M294"/>
      <c r="N294" s="26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</row>
    <row r="295" spans="1:92">
      <c r="A295" s="48"/>
      <c r="B295"/>
      <c r="C295"/>
      <c r="D295"/>
      <c r="E295" s="34"/>
      <c r="F295"/>
      <c r="G295"/>
      <c r="H295" s="34"/>
      <c r="I295" s="34"/>
      <c r="J295" s="34"/>
      <c r="K295" s="34"/>
      <c r="L295"/>
      <c r="M295"/>
      <c r="N295" s="26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</row>
    <row r="296" spans="1:92">
      <c r="A296" s="48"/>
      <c r="B296"/>
      <c r="C296"/>
      <c r="D296"/>
      <c r="E296" s="34"/>
      <c r="F296"/>
      <c r="G296"/>
      <c r="H296" s="34"/>
      <c r="I296" s="34"/>
      <c r="J296" s="34"/>
      <c r="K296" s="34"/>
      <c r="L296"/>
      <c r="M296"/>
      <c r="N296" s="2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</row>
    <row r="297" spans="1:92">
      <c r="A297" s="48"/>
      <c r="B297"/>
      <c r="C297"/>
      <c r="D297"/>
      <c r="E297" s="34"/>
      <c r="F297"/>
      <c r="G297"/>
      <c r="H297" s="34"/>
      <c r="I297" s="34"/>
      <c r="J297" s="34"/>
      <c r="K297" s="34"/>
      <c r="L297"/>
      <c r="M297"/>
      <c r="N297" s="26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</row>
    <row r="298" spans="1:92">
      <c r="A298" s="48"/>
      <c r="B298"/>
      <c r="C298"/>
      <c r="D298"/>
      <c r="E298" s="34"/>
      <c r="F298"/>
      <c r="G298"/>
      <c r="H298" s="34"/>
      <c r="I298" s="34"/>
      <c r="J298" s="34"/>
      <c r="K298" s="34"/>
      <c r="L298"/>
      <c r="M298"/>
      <c r="N298" s="26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</row>
    <row r="299" spans="1:92">
      <c r="A299" s="48"/>
      <c r="B299"/>
      <c r="C299"/>
      <c r="D299"/>
      <c r="E299" s="34"/>
      <c r="F299"/>
      <c r="G299"/>
      <c r="H299" s="34"/>
      <c r="I299" s="34"/>
      <c r="J299" s="34"/>
      <c r="K299" s="34"/>
      <c r="L299"/>
      <c r="M299"/>
      <c r="N299" s="26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</row>
    <row r="300" spans="1:92">
      <c r="A300" s="48"/>
      <c r="B300"/>
      <c r="C300"/>
      <c r="D300"/>
      <c r="E300" s="34"/>
      <c r="F300"/>
      <c r="G300"/>
      <c r="H300" s="34"/>
      <c r="I300" s="34"/>
      <c r="J300" s="34"/>
      <c r="K300" s="34"/>
      <c r="L300"/>
      <c r="M300"/>
      <c r="N300" s="26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</row>
    <row r="301" spans="1:92">
      <c r="A301" s="48"/>
      <c r="B301"/>
      <c r="C301"/>
      <c r="D301"/>
      <c r="E301" s="34"/>
      <c r="F301"/>
      <c r="G301"/>
      <c r="H301" s="34"/>
      <c r="I301" s="34"/>
      <c r="J301" s="34"/>
      <c r="K301" s="34"/>
      <c r="L301"/>
      <c r="M301"/>
      <c r="N301" s="26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</row>
    <row r="302" spans="1:92">
      <c r="A302" s="48"/>
      <c r="B302"/>
      <c r="C302"/>
      <c r="D302"/>
      <c r="E302" s="34"/>
      <c r="F302"/>
      <c r="G302"/>
      <c r="H302" s="34"/>
      <c r="I302" s="34"/>
      <c r="J302" s="34"/>
      <c r="K302" s="34"/>
      <c r="L302"/>
      <c r="M302"/>
      <c r="N302" s="26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</row>
    <row r="303" spans="1:92">
      <c r="A303" s="48"/>
      <c r="B303"/>
      <c r="C303"/>
      <c r="D303"/>
      <c r="E303" s="34"/>
      <c r="F303"/>
      <c r="G303"/>
      <c r="H303" s="34"/>
      <c r="I303" s="34"/>
      <c r="J303" s="34"/>
      <c r="K303" s="34"/>
      <c r="L303"/>
      <c r="M303"/>
      <c r="N303" s="26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</row>
    <row r="304" spans="1:92">
      <c r="A304" s="48"/>
      <c r="B304"/>
      <c r="C304"/>
      <c r="D304"/>
      <c r="E304" s="34"/>
      <c r="F304"/>
      <c r="G304"/>
      <c r="H304" s="34"/>
      <c r="I304" s="34"/>
      <c r="J304" s="34"/>
      <c r="K304" s="34"/>
      <c r="L304"/>
      <c r="M304"/>
      <c r="N304" s="26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</row>
    <row r="305" spans="1:92">
      <c r="A305" s="48"/>
      <c r="B305"/>
      <c r="C305"/>
      <c r="D305"/>
      <c r="E305" s="34"/>
      <c r="F305"/>
      <c r="G305"/>
      <c r="H305" s="34"/>
      <c r="I305" s="34"/>
      <c r="J305" s="34"/>
      <c r="K305" s="34"/>
      <c r="L305"/>
      <c r="M305"/>
      <c r="N305" s="26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</row>
    <row r="306" spans="1:92">
      <c r="A306" s="48"/>
      <c r="B306"/>
      <c r="C306"/>
      <c r="D306"/>
      <c r="E306" s="34"/>
      <c r="F306"/>
      <c r="G306"/>
      <c r="H306" s="34"/>
      <c r="I306" s="34"/>
      <c r="J306" s="34"/>
      <c r="K306" s="34"/>
      <c r="L306"/>
      <c r="M306"/>
      <c r="N306" s="2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</row>
    <row r="307" spans="1:92">
      <c r="A307" s="48"/>
      <c r="B307"/>
      <c r="C307"/>
      <c r="D307"/>
      <c r="E307" s="34"/>
      <c r="F307"/>
      <c r="G307"/>
      <c r="H307" s="34"/>
      <c r="I307" s="34"/>
      <c r="J307" s="34"/>
      <c r="K307" s="34"/>
      <c r="L307"/>
      <c r="M307"/>
      <c r="N307" s="26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</row>
    <row r="308" spans="1:92">
      <c r="A308" s="48"/>
      <c r="B308"/>
      <c r="C308"/>
      <c r="D308"/>
      <c r="E308" s="34"/>
      <c r="F308"/>
      <c r="G308"/>
      <c r="H308" s="34"/>
      <c r="I308" s="34"/>
      <c r="J308" s="34"/>
      <c r="K308" s="34"/>
      <c r="L308"/>
      <c r="M308"/>
      <c r="N308" s="26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</row>
    <row r="309" spans="1:92">
      <c r="A309" s="48"/>
      <c r="B309"/>
      <c r="C309"/>
      <c r="D309"/>
      <c r="E309" s="34"/>
      <c r="F309"/>
      <c r="G309"/>
      <c r="H309" s="34"/>
      <c r="I309" s="34"/>
      <c r="J309" s="34"/>
      <c r="K309" s="34"/>
      <c r="L309"/>
      <c r="M309"/>
      <c r="N309" s="26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</row>
    <row r="310" spans="1:92">
      <c r="A310" s="48"/>
      <c r="B310"/>
      <c r="C310"/>
      <c r="D310"/>
      <c r="E310" s="34"/>
      <c r="F310"/>
      <c r="G310"/>
      <c r="H310" s="34"/>
      <c r="I310" s="34"/>
      <c r="J310" s="34"/>
      <c r="K310" s="34"/>
      <c r="L310"/>
      <c r="M310"/>
      <c r="N310" s="26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</row>
    <row r="311" spans="1:92">
      <c r="A311" s="48"/>
      <c r="B311"/>
      <c r="C311"/>
      <c r="D311"/>
      <c r="E311" s="34"/>
      <c r="F311"/>
      <c r="G311"/>
      <c r="H311" s="34"/>
      <c r="I311" s="34"/>
      <c r="J311" s="34"/>
      <c r="K311" s="34"/>
      <c r="L311"/>
      <c r="M311"/>
      <c r="N311" s="26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</row>
    <row r="312" spans="1:92">
      <c r="A312" s="48"/>
      <c r="B312"/>
      <c r="C312"/>
      <c r="D312"/>
      <c r="E312" s="34"/>
      <c r="F312"/>
      <c r="G312"/>
      <c r="H312" s="34"/>
      <c r="I312" s="34"/>
      <c r="J312" s="34"/>
      <c r="K312" s="34"/>
      <c r="L312"/>
      <c r="M312"/>
      <c r="N312" s="26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</row>
    <row r="313" spans="1:92">
      <c r="A313" s="48"/>
      <c r="B313"/>
      <c r="C313"/>
      <c r="D313"/>
      <c r="E313" s="34"/>
      <c r="F313"/>
      <c r="G313"/>
      <c r="H313" s="34"/>
      <c r="I313" s="34"/>
      <c r="J313" s="34"/>
      <c r="K313" s="34"/>
      <c r="L313"/>
      <c r="M313"/>
      <c r="N313" s="26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</row>
    <row r="314" spans="1:92">
      <c r="A314" s="48"/>
      <c r="B314"/>
      <c r="C314"/>
      <c r="D314"/>
      <c r="E314" s="34"/>
      <c r="F314"/>
      <c r="G314"/>
      <c r="H314" s="34"/>
      <c r="I314" s="34"/>
      <c r="J314" s="34"/>
      <c r="K314" s="34"/>
      <c r="L314"/>
      <c r="M314"/>
      <c r="N314" s="26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</row>
    <row r="315" spans="1:92">
      <c r="A315" s="48"/>
      <c r="B315"/>
      <c r="C315"/>
      <c r="D315"/>
      <c r="E315" s="34"/>
      <c r="F315"/>
      <c r="G315"/>
      <c r="H315" s="34"/>
      <c r="I315" s="34"/>
      <c r="J315" s="34"/>
      <c r="K315" s="34"/>
      <c r="L315"/>
      <c r="M315"/>
      <c r="N315" s="26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</row>
    <row r="316" spans="1:92">
      <c r="A316" s="48"/>
      <c r="B316"/>
      <c r="C316"/>
      <c r="D316"/>
      <c r="E316" s="34"/>
      <c r="F316"/>
      <c r="G316"/>
      <c r="H316" s="34"/>
      <c r="I316" s="34"/>
      <c r="J316" s="34"/>
      <c r="K316" s="34"/>
      <c r="L316"/>
      <c r="M316"/>
      <c r="N316" s="2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</row>
    <row r="317" spans="1:92">
      <c r="A317" s="48"/>
      <c r="B317"/>
      <c r="C317"/>
      <c r="D317"/>
      <c r="E317" s="34"/>
      <c r="F317"/>
      <c r="G317"/>
      <c r="H317" s="34"/>
      <c r="I317" s="34"/>
      <c r="J317" s="34"/>
      <c r="K317" s="34"/>
      <c r="L317"/>
      <c r="M317"/>
      <c r="N317" s="26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</row>
    <row r="318" spans="1:92">
      <c r="A318" s="48"/>
      <c r="B318"/>
      <c r="C318"/>
      <c r="D318"/>
      <c r="E318" s="34"/>
      <c r="F318"/>
      <c r="G318"/>
      <c r="H318" s="34"/>
      <c r="I318" s="34"/>
      <c r="J318" s="34"/>
      <c r="K318" s="34"/>
      <c r="L318"/>
      <c r="M318"/>
      <c r="N318" s="26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</row>
    <row r="319" spans="1:92">
      <c r="A319" s="48"/>
      <c r="B319"/>
      <c r="C319"/>
      <c r="D319"/>
      <c r="E319" s="34"/>
      <c r="F319"/>
      <c r="G319"/>
      <c r="H319" s="34"/>
      <c r="I319" s="34"/>
      <c r="J319" s="34"/>
      <c r="K319" s="34"/>
      <c r="L319"/>
      <c r="M319"/>
      <c r="N319" s="26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</row>
    <row r="320" spans="1:92">
      <c r="A320" s="48"/>
      <c r="B320"/>
      <c r="C320"/>
      <c r="D320"/>
      <c r="E320" s="34"/>
      <c r="F320"/>
      <c r="G320"/>
      <c r="H320" s="34"/>
      <c r="I320" s="34"/>
      <c r="J320" s="34"/>
      <c r="K320" s="34"/>
      <c r="L320"/>
      <c r="M320"/>
      <c r="N320" s="26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</row>
    <row r="321" spans="1:92">
      <c r="A321" s="48"/>
      <c r="B321"/>
      <c r="C321"/>
      <c r="D321"/>
      <c r="E321" s="34"/>
      <c r="F321"/>
      <c r="G321"/>
      <c r="H321" s="34"/>
      <c r="I321" s="34"/>
      <c r="J321" s="34"/>
      <c r="K321" s="34"/>
      <c r="L321"/>
      <c r="M321"/>
      <c r="N321" s="26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</row>
    <row r="322" spans="1:92">
      <c r="A322" s="48"/>
      <c r="B322"/>
      <c r="C322"/>
      <c r="D322"/>
      <c r="E322" s="34"/>
      <c r="F322"/>
      <c r="G322"/>
      <c r="H322" s="34"/>
      <c r="I322" s="34"/>
      <c r="J322" s="34"/>
      <c r="K322" s="34"/>
      <c r="L322"/>
      <c r="M322"/>
      <c r="N322" s="26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</row>
    <row r="323" spans="1:92">
      <c r="A323" s="48"/>
      <c r="B323"/>
      <c r="C323"/>
      <c r="D323"/>
      <c r="E323" s="34"/>
      <c r="F323"/>
      <c r="G323"/>
      <c r="H323" s="34"/>
      <c r="I323" s="34"/>
      <c r="J323" s="34"/>
      <c r="K323" s="34"/>
      <c r="L323"/>
      <c r="M323"/>
      <c r="N323" s="26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</row>
    <row r="324" spans="1:92">
      <c r="A324" s="48"/>
      <c r="B324"/>
      <c r="C324"/>
      <c r="D324"/>
      <c r="E324" s="34"/>
      <c r="F324"/>
      <c r="G324"/>
      <c r="H324" s="34"/>
      <c r="I324" s="34"/>
      <c r="J324" s="34"/>
      <c r="K324" s="34"/>
      <c r="L324"/>
      <c r="M324"/>
      <c r="N324" s="26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</row>
    <row r="325" spans="1:92">
      <c r="A325" s="48"/>
      <c r="B325"/>
      <c r="C325"/>
      <c r="D325"/>
      <c r="E325" s="34"/>
      <c r="F325"/>
      <c r="G325"/>
      <c r="H325" s="34"/>
      <c r="I325" s="34"/>
      <c r="J325" s="34"/>
      <c r="K325" s="34"/>
      <c r="L325"/>
      <c r="M325"/>
      <c r="N325" s="26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</row>
    <row r="326" spans="1:92">
      <c r="A326" s="48"/>
      <c r="B326"/>
      <c r="C326"/>
      <c r="D326"/>
      <c r="E326" s="34"/>
      <c r="F326"/>
      <c r="G326"/>
      <c r="H326" s="34"/>
      <c r="I326" s="34"/>
      <c r="J326" s="34"/>
      <c r="K326" s="34"/>
      <c r="L326"/>
      <c r="M326"/>
      <c r="N326" s="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</row>
    <row r="327" spans="1:92">
      <c r="A327" s="48"/>
      <c r="B327"/>
      <c r="C327"/>
      <c r="D327"/>
      <c r="E327" s="34"/>
      <c r="F327"/>
      <c r="G327"/>
      <c r="H327" s="34"/>
      <c r="I327" s="34"/>
      <c r="J327" s="34"/>
      <c r="K327" s="34"/>
      <c r="L327"/>
      <c r="M327"/>
      <c r="N327" s="26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</row>
    <row r="328" spans="1:92">
      <c r="A328" s="48"/>
      <c r="B328"/>
      <c r="C328"/>
      <c r="D328"/>
      <c r="E328" s="34"/>
      <c r="F328"/>
      <c r="G328"/>
      <c r="H328" s="34"/>
      <c r="I328" s="34"/>
      <c r="J328" s="34"/>
      <c r="K328" s="34"/>
      <c r="L328"/>
      <c r="M328"/>
      <c r="N328" s="26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</row>
    <row r="329" spans="1:92">
      <c r="A329" s="48"/>
      <c r="B329"/>
      <c r="C329"/>
      <c r="D329"/>
      <c r="E329" s="34"/>
      <c r="F329"/>
      <c r="G329"/>
      <c r="H329" s="34"/>
      <c r="I329" s="34"/>
      <c r="J329" s="34"/>
      <c r="K329" s="34"/>
      <c r="L329"/>
      <c r="M329"/>
      <c r="N329" s="26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</row>
    <row r="330" spans="1:92">
      <c r="A330" s="48"/>
      <c r="B330"/>
      <c r="C330"/>
      <c r="D330"/>
      <c r="E330" s="34"/>
      <c r="F330"/>
      <c r="G330"/>
      <c r="H330" s="34"/>
      <c r="I330" s="34"/>
      <c r="J330" s="34"/>
      <c r="K330" s="34"/>
      <c r="L330"/>
      <c r="M330"/>
      <c r="N330" s="26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</row>
    <row r="331" spans="1:92">
      <c r="A331" s="48"/>
      <c r="B331"/>
      <c r="C331"/>
      <c r="D331"/>
      <c r="E331" s="34"/>
      <c r="F331"/>
      <c r="G331"/>
      <c r="H331" s="34"/>
      <c r="I331" s="34"/>
      <c r="J331" s="34"/>
      <c r="K331" s="34"/>
      <c r="L331"/>
      <c r="M331"/>
      <c r="N331" s="26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</row>
    <row r="332" spans="1:92">
      <c r="A332" s="48"/>
      <c r="B332"/>
      <c r="C332"/>
      <c r="D332"/>
      <c r="E332" s="34"/>
      <c r="F332"/>
      <c r="G332"/>
      <c r="H332" s="34"/>
      <c r="I332" s="34"/>
      <c r="J332" s="34"/>
      <c r="K332" s="34"/>
      <c r="L332"/>
      <c r="M332"/>
      <c r="N332" s="26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</row>
    <row r="333" spans="1:92">
      <c r="A333" s="48"/>
      <c r="B333"/>
      <c r="C333"/>
      <c r="D333"/>
      <c r="E333" s="34"/>
      <c r="F333"/>
      <c r="G333"/>
      <c r="H333" s="34"/>
      <c r="I333" s="34"/>
      <c r="J333" s="34"/>
      <c r="K333" s="34"/>
      <c r="L333"/>
      <c r="M333"/>
      <c r="N333" s="26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</row>
    <row r="334" spans="1:92">
      <c r="A334" s="48"/>
      <c r="B334"/>
      <c r="C334"/>
      <c r="D334"/>
      <c r="E334" s="34"/>
      <c r="F334"/>
      <c r="G334"/>
      <c r="H334" s="34"/>
      <c r="I334" s="34"/>
      <c r="J334" s="34"/>
      <c r="K334" s="34"/>
      <c r="L334"/>
      <c r="M334"/>
      <c r="N334" s="26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</row>
    <row r="335" spans="1:92">
      <c r="A335" s="48"/>
      <c r="B335"/>
      <c r="C335"/>
      <c r="D335"/>
      <c r="E335" s="34"/>
      <c r="F335"/>
      <c r="G335"/>
      <c r="H335" s="34"/>
      <c r="I335" s="34"/>
      <c r="J335" s="34"/>
      <c r="K335" s="34"/>
      <c r="L335"/>
      <c r="M335"/>
      <c r="N335" s="26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</row>
    <row r="336" spans="1:92">
      <c r="A336" s="48"/>
      <c r="B336"/>
      <c r="C336"/>
      <c r="D336"/>
      <c r="E336" s="34"/>
      <c r="F336"/>
      <c r="G336"/>
      <c r="H336" s="34"/>
      <c r="I336" s="34"/>
      <c r="J336" s="34"/>
      <c r="K336" s="34"/>
      <c r="L336"/>
      <c r="M336"/>
      <c r="N336" s="2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</row>
    <row r="337" spans="1:92">
      <c r="A337" s="48"/>
      <c r="B337"/>
      <c r="C337"/>
      <c r="D337"/>
      <c r="E337" s="34"/>
      <c r="F337"/>
      <c r="G337"/>
      <c r="H337" s="34"/>
      <c r="I337" s="34"/>
      <c r="J337" s="34"/>
      <c r="K337" s="34"/>
      <c r="L337"/>
      <c r="M337"/>
      <c r="N337" s="26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</row>
    <row r="338" spans="1:92">
      <c r="A338" s="48"/>
      <c r="B338"/>
      <c r="C338"/>
      <c r="D338"/>
      <c r="E338" s="34"/>
      <c r="F338"/>
      <c r="G338"/>
      <c r="H338" s="34"/>
      <c r="I338" s="34"/>
      <c r="J338" s="34"/>
      <c r="K338" s="34"/>
      <c r="L338"/>
      <c r="M338"/>
      <c r="N338" s="26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</row>
    <row r="339" spans="1:92">
      <c r="A339" s="48"/>
      <c r="B339"/>
      <c r="C339"/>
      <c r="D339"/>
      <c r="E339" s="34"/>
      <c r="F339"/>
      <c r="G339"/>
      <c r="H339" s="34"/>
      <c r="I339" s="34"/>
      <c r="J339" s="34"/>
      <c r="K339" s="34"/>
      <c r="L339"/>
      <c r="M339"/>
      <c r="N339" s="26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</row>
    <row r="340" spans="1:92">
      <c r="A340" s="48"/>
      <c r="B340"/>
      <c r="C340"/>
      <c r="D340"/>
      <c r="E340" s="34"/>
      <c r="F340"/>
      <c r="G340"/>
      <c r="H340" s="34"/>
      <c r="I340" s="34"/>
      <c r="J340" s="34"/>
      <c r="K340" s="34"/>
      <c r="L340"/>
      <c r="M340"/>
      <c r="N340" s="26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</row>
    <row r="341" spans="1:92">
      <c r="A341" s="48"/>
      <c r="B341"/>
      <c r="C341"/>
      <c r="D341"/>
      <c r="E341" s="34"/>
      <c r="F341"/>
      <c r="G341"/>
      <c r="H341" s="34"/>
      <c r="I341" s="34"/>
      <c r="J341" s="34"/>
      <c r="K341" s="34"/>
      <c r="L341"/>
      <c r="M341"/>
      <c r="N341" s="26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</row>
    <row r="342" spans="1:92">
      <c r="A342" s="48"/>
      <c r="B342"/>
      <c r="C342"/>
      <c r="D342"/>
      <c r="E342" s="34"/>
      <c r="F342"/>
      <c r="G342"/>
      <c r="H342" s="34"/>
      <c r="I342" s="34"/>
      <c r="J342" s="34"/>
      <c r="K342" s="34"/>
      <c r="L342"/>
      <c r="M342"/>
      <c r="N342" s="26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</row>
    <row r="343" spans="1:92">
      <c r="A343" s="48"/>
      <c r="B343"/>
      <c r="C343"/>
      <c r="D343"/>
      <c r="E343" s="34"/>
      <c r="F343"/>
      <c r="G343"/>
      <c r="H343" s="34"/>
      <c r="I343" s="34"/>
      <c r="J343" s="34"/>
      <c r="K343" s="34"/>
      <c r="L343"/>
      <c r="M343"/>
      <c r="N343" s="26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</row>
    <row r="344" spans="1:92">
      <c r="A344" s="48"/>
      <c r="B344"/>
      <c r="C344"/>
      <c r="D344"/>
      <c r="E344" s="34"/>
      <c r="F344"/>
      <c r="G344"/>
      <c r="H344" s="34"/>
      <c r="I344" s="34"/>
      <c r="J344" s="34"/>
      <c r="K344" s="34"/>
      <c r="L344"/>
      <c r="M344"/>
      <c r="N344" s="26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</row>
    <row r="345" spans="1:92">
      <c r="A345" s="48"/>
      <c r="B345"/>
      <c r="C345"/>
      <c r="D345"/>
      <c r="E345" s="34"/>
      <c r="F345"/>
      <c r="G345"/>
      <c r="H345" s="34"/>
      <c r="I345" s="34"/>
      <c r="J345" s="34"/>
      <c r="K345" s="34"/>
      <c r="L345"/>
      <c r="M345"/>
      <c r="N345" s="26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</row>
    <row r="346" spans="1:92">
      <c r="A346" s="48"/>
      <c r="B346"/>
      <c r="C346"/>
      <c r="D346"/>
      <c r="E346" s="34"/>
      <c r="F346"/>
      <c r="G346"/>
      <c r="H346" s="34"/>
      <c r="I346" s="34"/>
      <c r="J346" s="34"/>
      <c r="K346" s="34"/>
      <c r="L346"/>
      <c r="M346"/>
      <c r="N346" s="2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</row>
    <row r="347" spans="1:92">
      <c r="A347" s="48"/>
      <c r="B347"/>
      <c r="C347"/>
      <c r="D347"/>
      <c r="E347" s="34"/>
      <c r="F347"/>
      <c r="G347"/>
      <c r="H347" s="34"/>
      <c r="I347" s="34"/>
      <c r="J347" s="34"/>
      <c r="K347" s="34"/>
      <c r="L347"/>
      <c r="M347"/>
      <c r="N347" s="26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</row>
    <row r="348" spans="1:92">
      <c r="A348" s="48"/>
      <c r="B348"/>
      <c r="C348"/>
      <c r="D348"/>
      <c r="E348" s="34"/>
      <c r="F348"/>
      <c r="G348"/>
      <c r="H348" s="34"/>
      <c r="I348" s="34"/>
      <c r="J348" s="34"/>
      <c r="K348" s="34"/>
      <c r="L348"/>
      <c r="M348"/>
      <c r="N348" s="26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</row>
    <row r="349" spans="1:92">
      <c r="A349" s="48"/>
      <c r="B349"/>
      <c r="C349"/>
      <c r="D349"/>
      <c r="E349" s="34"/>
      <c r="F349"/>
      <c r="G349"/>
      <c r="H349" s="34"/>
      <c r="I349" s="34"/>
      <c r="J349" s="34"/>
      <c r="K349" s="34"/>
      <c r="L349"/>
      <c r="M349"/>
      <c r="N349" s="26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</row>
    <row r="350" spans="1:92">
      <c r="A350" s="48"/>
      <c r="B350"/>
      <c r="C350"/>
      <c r="D350"/>
      <c r="E350" s="34"/>
      <c r="F350"/>
      <c r="G350"/>
      <c r="H350" s="34"/>
      <c r="I350" s="34"/>
      <c r="J350" s="34"/>
      <c r="K350" s="34"/>
      <c r="L350"/>
      <c r="M350"/>
      <c r="N350" s="26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</row>
    <row r="351" spans="1:92">
      <c r="A351" s="48"/>
      <c r="B351"/>
      <c r="C351"/>
      <c r="D351"/>
      <c r="E351" s="34"/>
      <c r="F351"/>
      <c r="G351"/>
      <c r="H351" s="34"/>
      <c r="I351" s="34"/>
      <c r="J351" s="34"/>
      <c r="K351" s="34"/>
      <c r="L351"/>
      <c r="M351"/>
      <c r="N351" s="26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</row>
    <row r="352" spans="1:92">
      <c r="A352" s="48"/>
      <c r="B352"/>
      <c r="C352"/>
      <c r="D352"/>
      <c r="E352" s="34"/>
      <c r="F352"/>
      <c r="G352"/>
      <c r="H352" s="34"/>
      <c r="I352" s="34"/>
      <c r="J352" s="34"/>
      <c r="K352" s="34"/>
      <c r="L352"/>
      <c r="M352"/>
      <c r="N352" s="26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</row>
    <row r="353" spans="1:92">
      <c r="A353" s="48"/>
      <c r="B353"/>
      <c r="C353"/>
      <c r="D353"/>
      <c r="E353" s="34"/>
      <c r="F353"/>
      <c r="G353"/>
      <c r="H353" s="34"/>
      <c r="I353" s="34"/>
      <c r="J353" s="34"/>
      <c r="K353" s="34"/>
      <c r="L353"/>
      <c r="M353"/>
      <c r="N353" s="26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</row>
    <row r="354" spans="1:92">
      <c r="A354" s="48"/>
      <c r="B354"/>
      <c r="C354"/>
      <c r="D354"/>
      <c r="E354" s="34"/>
      <c r="F354"/>
      <c r="G354"/>
      <c r="H354" s="34"/>
      <c r="I354" s="34"/>
      <c r="J354" s="34"/>
      <c r="K354" s="34"/>
      <c r="L354"/>
      <c r="M354"/>
      <c r="N354" s="26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</row>
    <row r="355" spans="1:92">
      <c r="A355" s="48"/>
      <c r="B355"/>
      <c r="C355"/>
      <c r="D355"/>
      <c r="E355" s="34"/>
      <c r="F355"/>
      <c r="G355"/>
      <c r="H355" s="34"/>
      <c r="I355" s="34"/>
      <c r="J355" s="34"/>
      <c r="K355" s="34"/>
      <c r="L355"/>
      <c r="M355"/>
      <c r="N355" s="26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</row>
    <row r="356" spans="1:92">
      <c r="A356" s="48"/>
      <c r="B356"/>
      <c r="C356"/>
      <c r="D356"/>
      <c r="E356" s="34"/>
      <c r="F356"/>
      <c r="G356"/>
      <c r="H356" s="34"/>
      <c r="I356" s="34"/>
      <c r="J356" s="34"/>
      <c r="K356" s="34"/>
      <c r="L356"/>
      <c r="M356"/>
      <c r="N356" s="2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</row>
    <row r="357" spans="1:92">
      <c r="A357" s="48"/>
      <c r="B357"/>
      <c r="C357"/>
      <c r="D357"/>
      <c r="E357" s="34"/>
      <c r="F357"/>
      <c r="G357"/>
      <c r="H357" s="34"/>
      <c r="I357" s="34"/>
      <c r="J357" s="34"/>
      <c r="K357" s="34"/>
      <c r="L357"/>
      <c r="M357"/>
      <c r="N357" s="26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</row>
    <row r="358" spans="1:92">
      <c r="A358" s="48"/>
      <c r="B358"/>
      <c r="C358"/>
      <c r="D358"/>
      <c r="E358" s="34"/>
      <c r="F358"/>
      <c r="G358"/>
      <c r="H358" s="34"/>
      <c r="I358" s="34"/>
      <c r="J358" s="34"/>
      <c r="K358" s="34"/>
      <c r="L358"/>
      <c r="M358"/>
      <c r="N358" s="26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</row>
    <row r="359" spans="1:92">
      <c r="A359" s="48"/>
      <c r="B359"/>
      <c r="C359"/>
      <c r="D359"/>
      <c r="E359" s="34"/>
      <c r="F359"/>
      <c r="G359"/>
      <c r="H359" s="34"/>
      <c r="I359" s="34"/>
      <c r="J359" s="34"/>
      <c r="K359" s="34"/>
      <c r="L359"/>
      <c r="M359"/>
      <c r="N359" s="26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</row>
    <row r="360" spans="1:92">
      <c r="A360" s="48"/>
      <c r="B360"/>
      <c r="C360"/>
      <c r="D360"/>
      <c r="E360" s="34"/>
      <c r="F360"/>
      <c r="G360"/>
      <c r="H360" s="34"/>
      <c r="I360" s="34"/>
      <c r="J360" s="34"/>
      <c r="K360" s="34"/>
      <c r="L360"/>
      <c r="M360"/>
      <c r="N360" s="26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</row>
    <row r="361" spans="1:92">
      <c r="A361" s="48"/>
      <c r="B361"/>
      <c r="C361"/>
      <c r="D361"/>
      <c r="E361" s="34"/>
      <c r="F361"/>
      <c r="G361"/>
      <c r="H361" s="34"/>
      <c r="I361" s="34"/>
      <c r="J361" s="34"/>
      <c r="K361" s="34"/>
      <c r="L361"/>
      <c r="M361"/>
      <c r="N361" s="26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</row>
    <row r="362" spans="1:92">
      <c r="A362" s="48"/>
      <c r="B362"/>
      <c r="C362"/>
      <c r="D362"/>
      <c r="E362" s="34"/>
      <c r="F362"/>
      <c r="G362"/>
      <c r="H362" s="34"/>
      <c r="I362" s="34"/>
      <c r="J362" s="34"/>
      <c r="K362" s="34"/>
      <c r="L362"/>
      <c r="M362"/>
      <c r="N362" s="26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</row>
    <row r="363" spans="1:92">
      <c r="A363" s="48"/>
      <c r="B363"/>
      <c r="C363"/>
      <c r="D363"/>
      <c r="E363" s="34"/>
      <c r="F363"/>
      <c r="G363"/>
      <c r="H363" s="34"/>
      <c r="I363" s="34"/>
      <c r="J363" s="34"/>
      <c r="K363" s="34"/>
      <c r="L363"/>
      <c r="M363"/>
      <c r="N363" s="26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</row>
    <row r="364" spans="1:92">
      <c r="A364" s="48"/>
      <c r="B364"/>
      <c r="C364"/>
      <c r="D364"/>
      <c r="E364" s="34"/>
      <c r="F364"/>
      <c r="G364"/>
      <c r="H364" s="34"/>
      <c r="I364" s="34"/>
      <c r="J364" s="34"/>
      <c r="K364" s="34"/>
      <c r="L364"/>
      <c r="M364"/>
      <c r="N364" s="26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</row>
    <row r="365" spans="1:92">
      <c r="A365" s="48"/>
      <c r="B365"/>
      <c r="C365"/>
      <c r="D365"/>
      <c r="E365" s="34"/>
      <c r="F365"/>
      <c r="G365"/>
      <c r="H365" s="34"/>
      <c r="I365" s="34"/>
      <c r="J365" s="34"/>
      <c r="K365" s="34"/>
      <c r="L365"/>
      <c r="M365"/>
      <c r="N365" s="26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</row>
    <row r="366" spans="1:92">
      <c r="A366" s="48"/>
      <c r="B366"/>
      <c r="C366"/>
      <c r="D366"/>
      <c r="E366" s="34"/>
      <c r="F366"/>
      <c r="G366"/>
      <c r="H366" s="34"/>
      <c r="I366" s="34"/>
      <c r="J366" s="34"/>
      <c r="K366" s="34"/>
      <c r="L366"/>
      <c r="M366"/>
      <c r="N366" s="2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</row>
    <row r="367" spans="1:92">
      <c r="A367" s="48"/>
      <c r="B367"/>
      <c r="C367"/>
      <c r="D367"/>
      <c r="E367" s="34"/>
      <c r="F367"/>
      <c r="G367"/>
      <c r="H367" s="34"/>
      <c r="I367" s="34"/>
      <c r="J367" s="34"/>
      <c r="K367" s="34"/>
      <c r="L367"/>
      <c r="M367"/>
      <c r="N367" s="26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</row>
    <row r="368" spans="1:92">
      <c r="A368" s="48"/>
      <c r="B368"/>
      <c r="C368"/>
      <c r="D368"/>
      <c r="E368" s="34"/>
      <c r="F368"/>
      <c r="G368"/>
      <c r="H368" s="34"/>
      <c r="I368" s="34"/>
      <c r="J368" s="34"/>
      <c r="K368" s="34"/>
      <c r="L368"/>
      <c r="M368"/>
      <c r="N368" s="26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</row>
    <row r="369" spans="1:92">
      <c r="A369" s="48"/>
      <c r="B369"/>
      <c r="C369"/>
      <c r="D369"/>
      <c r="E369" s="34"/>
      <c r="F369"/>
      <c r="G369"/>
      <c r="H369" s="34"/>
      <c r="I369" s="34"/>
      <c r="J369" s="34"/>
      <c r="K369" s="34"/>
      <c r="L369"/>
      <c r="M369"/>
      <c r="N369" s="26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</row>
    <row r="370" spans="1:92">
      <c r="A370" s="48"/>
      <c r="B370"/>
      <c r="C370"/>
      <c r="D370"/>
      <c r="E370" s="34"/>
      <c r="F370"/>
      <c r="G370"/>
      <c r="H370" s="34"/>
      <c r="I370" s="34"/>
      <c r="J370" s="34"/>
      <c r="K370" s="34"/>
      <c r="L370"/>
      <c r="M370"/>
      <c r="N370" s="26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</row>
    <row r="371" spans="1:92">
      <c r="A371" s="48"/>
      <c r="B371"/>
      <c r="C371"/>
      <c r="D371"/>
      <c r="E371" s="34"/>
      <c r="F371"/>
      <c r="G371"/>
      <c r="H371" s="34"/>
      <c r="I371" s="34"/>
      <c r="J371" s="34"/>
      <c r="K371" s="34"/>
      <c r="L371"/>
      <c r="M371"/>
      <c r="N371" s="26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</row>
    <row r="372" spans="1:92">
      <c r="A372" s="48"/>
      <c r="B372"/>
      <c r="C372"/>
      <c r="D372"/>
      <c r="E372" s="34"/>
      <c r="F372"/>
      <c r="G372"/>
      <c r="H372" s="34"/>
      <c r="I372" s="34"/>
      <c r="J372" s="34"/>
      <c r="K372" s="34"/>
      <c r="L372"/>
      <c r="M372"/>
      <c r="N372" s="26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</row>
    <row r="373" spans="1:92">
      <c r="A373" s="48"/>
      <c r="B373"/>
      <c r="C373"/>
      <c r="D373"/>
      <c r="E373" s="34"/>
      <c r="F373"/>
      <c r="G373"/>
      <c r="H373" s="34"/>
      <c r="I373" s="34"/>
      <c r="J373" s="34"/>
      <c r="K373" s="34"/>
      <c r="L373"/>
      <c r="M373"/>
      <c r="N373" s="26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</row>
    <row r="374" spans="1:92">
      <c r="A374" s="48"/>
      <c r="B374"/>
      <c r="C374"/>
      <c r="D374"/>
      <c r="E374" s="34"/>
      <c r="F374"/>
      <c r="G374"/>
      <c r="H374" s="34"/>
      <c r="I374" s="34"/>
      <c r="J374" s="34"/>
      <c r="K374" s="34"/>
      <c r="L374"/>
      <c r="M374"/>
      <c r="N374" s="26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</row>
    <row r="375" spans="1:92">
      <c r="A375" s="48"/>
      <c r="B375"/>
      <c r="C375"/>
      <c r="D375"/>
      <c r="E375" s="34"/>
      <c r="F375"/>
      <c r="G375"/>
      <c r="H375" s="34"/>
      <c r="I375" s="34"/>
      <c r="J375" s="34"/>
      <c r="K375" s="34"/>
      <c r="L375"/>
      <c r="M375"/>
      <c r="N375" s="26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</row>
    <row r="376" spans="1:92">
      <c r="A376" s="48"/>
      <c r="B376"/>
      <c r="C376"/>
      <c r="D376"/>
      <c r="E376" s="34"/>
      <c r="F376"/>
      <c r="G376"/>
      <c r="H376" s="34"/>
      <c r="I376" s="34"/>
      <c r="J376" s="34"/>
      <c r="K376" s="34"/>
      <c r="L376"/>
      <c r="M376"/>
      <c r="N376" s="2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</row>
    <row r="377" spans="1:92">
      <c r="A377" s="48"/>
      <c r="B377"/>
      <c r="C377"/>
      <c r="D377"/>
      <c r="E377" s="34"/>
      <c r="F377"/>
      <c r="G377"/>
      <c r="H377" s="34"/>
      <c r="I377" s="34"/>
      <c r="J377" s="34"/>
      <c r="K377" s="34"/>
      <c r="L377"/>
      <c r="M377"/>
      <c r="N377" s="26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</row>
    <row r="378" spans="1:92">
      <c r="A378" s="48"/>
      <c r="B378"/>
      <c r="C378"/>
      <c r="D378"/>
      <c r="E378" s="34"/>
      <c r="F378"/>
      <c r="G378"/>
      <c r="H378" s="34"/>
      <c r="I378" s="34"/>
      <c r="J378" s="34"/>
      <c r="K378" s="34"/>
      <c r="L378"/>
      <c r="M378"/>
      <c r="N378" s="26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</row>
    <row r="379" spans="1:92">
      <c r="A379" s="48"/>
      <c r="B379"/>
      <c r="C379"/>
      <c r="D379"/>
      <c r="E379" s="34"/>
      <c r="F379"/>
      <c r="G379"/>
      <c r="H379" s="34"/>
      <c r="I379" s="34"/>
      <c r="J379" s="34"/>
      <c r="K379" s="34"/>
      <c r="L379"/>
      <c r="M379"/>
      <c r="N379" s="26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</row>
    <row r="380" spans="1:92">
      <c r="A380" s="48"/>
      <c r="B380"/>
      <c r="C380"/>
      <c r="D380"/>
      <c r="E380" s="34"/>
      <c r="F380"/>
      <c r="G380"/>
      <c r="H380" s="34"/>
      <c r="I380" s="34"/>
      <c r="J380" s="34"/>
      <c r="K380" s="34"/>
      <c r="L380"/>
      <c r="M380"/>
      <c r="N380" s="26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</row>
    <row r="381" spans="1:92">
      <c r="A381" s="48"/>
      <c r="B381"/>
      <c r="C381"/>
      <c r="D381"/>
      <c r="E381" s="34"/>
      <c r="F381"/>
      <c r="G381"/>
      <c r="H381" s="34"/>
      <c r="I381" s="34"/>
      <c r="J381" s="34"/>
      <c r="K381" s="34"/>
      <c r="L381"/>
      <c r="M381"/>
      <c r="N381" s="26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</row>
    <row r="382" spans="1:92">
      <c r="A382" s="48"/>
      <c r="B382"/>
      <c r="C382"/>
      <c r="D382"/>
      <c r="E382" s="34"/>
      <c r="F382"/>
      <c r="G382"/>
      <c r="H382" s="34"/>
      <c r="I382" s="34"/>
      <c r="J382" s="34"/>
      <c r="K382" s="34"/>
      <c r="L382"/>
      <c r="M382"/>
      <c r="N382" s="26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</row>
    <row r="383" spans="1:92">
      <c r="A383" s="48"/>
      <c r="B383"/>
      <c r="C383"/>
      <c r="D383"/>
      <c r="E383" s="34"/>
      <c r="F383"/>
      <c r="G383"/>
      <c r="H383" s="34"/>
      <c r="I383" s="34"/>
      <c r="J383" s="34"/>
      <c r="K383" s="34"/>
      <c r="L383"/>
      <c r="M383"/>
      <c r="N383" s="26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</row>
    <row r="384" spans="1:92">
      <c r="A384" s="48"/>
      <c r="B384"/>
      <c r="C384"/>
      <c r="D384"/>
      <c r="E384" s="34"/>
      <c r="F384"/>
      <c r="G384"/>
      <c r="H384" s="34"/>
      <c r="I384" s="34"/>
      <c r="J384" s="34"/>
      <c r="K384" s="34"/>
      <c r="L384"/>
      <c r="M384"/>
      <c r="N384" s="26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</row>
    <row r="385" spans="1:92">
      <c r="A385" s="48"/>
      <c r="B385"/>
      <c r="C385"/>
      <c r="D385"/>
      <c r="E385" s="34"/>
      <c r="F385"/>
      <c r="G385"/>
      <c r="H385" s="34"/>
      <c r="I385" s="34"/>
      <c r="J385" s="34"/>
      <c r="K385" s="34"/>
      <c r="L385"/>
      <c r="M385"/>
      <c r="N385" s="26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</row>
    <row r="386" spans="1:92">
      <c r="A386" s="48"/>
      <c r="B386"/>
      <c r="C386"/>
      <c r="D386"/>
      <c r="E386" s="34"/>
      <c r="F386"/>
      <c r="G386"/>
      <c r="H386" s="34"/>
      <c r="I386" s="34"/>
      <c r="J386" s="34"/>
      <c r="K386" s="34"/>
      <c r="L386"/>
      <c r="M386"/>
      <c r="N386" s="2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</row>
    <row r="387" spans="1:92">
      <c r="A387" s="48"/>
      <c r="B387"/>
      <c r="C387"/>
      <c r="D387"/>
      <c r="E387" s="34"/>
      <c r="F387"/>
      <c r="G387"/>
      <c r="H387" s="34"/>
      <c r="I387" s="34"/>
      <c r="J387" s="34"/>
      <c r="K387" s="34"/>
      <c r="L387"/>
      <c r="M387"/>
      <c r="N387" s="26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</row>
    <row r="388" spans="1:92">
      <c r="A388" s="48"/>
      <c r="B388"/>
      <c r="C388"/>
      <c r="D388"/>
      <c r="E388" s="34"/>
      <c r="F388"/>
      <c r="G388"/>
      <c r="H388" s="34"/>
      <c r="I388" s="34"/>
      <c r="J388" s="34"/>
      <c r="K388" s="34"/>
      <c r="L388"/>
      <c r="M388"/>
      <c r="N388" s="26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</row>
    <row r="389" spans="1:92">
      <c r="A389" s="48"/>
      <c r="B389"/>
      <c r="C389"/>
      <c r="D389"/>
      <c r="E389" s="34"/>
      <c r="F389"/>
      <c r="G389"/>
      <c r="H389" s="34"/>
      <c r="I389" s="34"/>
      <c r="J389" s="34"/>
      <c r="K389" s="34"/>
      <c r="L389"/>
      <c r="M389"/>
      <c r="N389" s="26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</row>
    <row r="390" spans="1:92">
      <c r="A390" s="48"/>
      <c r="B390"/>
      <c r="C390"/>
      <c r="D390"/>
      <c r="E390" s="34"/>
      <c r="F390"/>
      <c r="G390"/>
      <c r="H390" s="34"/>
      <c r="I390" s="34"/>
      <c r="J390" s="34"/>
      <c r="K390" s="34"/>
      <c r="L390"/>
      <c r="M390"/>
      <c r="N390" s="26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</row>
    <row r="391" spans="1:92">
      <c r="A391" s="48"/>
      <c r="B391"/>
      <c r="C391"/>
      <c r="D391"/>
      <c r="E391" s="34"/>
      <c r="F391"/>
      <c r="G391"/>
      <c r="H391" s="34"/>
      <c r="I391" s="34"/>
      <c r="J391" s="34"/>
      <c r="K391" s="34"/>
      <c r="L391"/>
      <c r="M391"/>
      <c r="N391" s="26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</row>
    <row r="392" spans="1:92">
      <c r="A392" s="48"/>
      <c r="B392"/>
      <c r="C392"/>
      <c r="D392"/>
      <c r="E392" s="34"/>
      <c r="F392"/>
      <c r="G392"/>
      <c r="H392" s="34"/>
      <c r="I392" s="34"/>
      <c r="J392" s="34"/>
      <c r="K392" s="34"/>
      <c r="L392"/>
      <c r="M392"/>
      <c r="N392" s="26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</row>
    <row r="393" spans="1:92">
      <c r="A393" s="48"/>
      <c r="B393"/>
      <c r="C393"/>
      <c r="D393"/>
      <c r="E393" s="34"/>
      <c r="F393"/>
      <c r="G393"/>
      <c r="H393" s="34"/>
      <c r="I393" s="34"/>
      <c r="J393" s="34"/>
      <c r="K393" s="34"/>
      <c r="L393"/>
      <c r="M393"/>
      <c r="N393" s="26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</row>
    <row r="394" spans="1:92">
      <c r="A394" s="48"/>
      <c r="B394"/>
      <c r="C394"/>
      <c r="D394"/>
      <c r="E394" s="34"/>
      <c r="F394"/>
      <c r="G394"/>
      <c r="H394" s="34"/>
      <c r="I394" s="34"/>
      <c r="J394" s="34"/>
      <c r="K394" s="34"/>
      <c r="L394"/>
      <c r="M394"/>
      <c r="N394" s="26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</row>
    <row r="395" spans="1:92">
      <c r="A395" s="48"/>
      <c r="B395"/>
      <c r="C395"/>
      <c r="D395"/>
      <c r="E395" s="34"/>
      <c r="F395"/>
      <c r="G395"/>
      <c r="H395" s="34"/>
      <c r="I395" s="34"/>
      <c r="J395" s="34"/>
      <c r="K395" s="34"/>
      <c r="L395"/>
      <c r="M395"/>
      <c r="N395" s="26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</row>
    <row r="396" spans="1:92">
      <c r="A396" s="48"/>
      <c r="B396"/>
      <c r="C396"/>
      <c r="D396"/>
      <c r="E396" s="34"/>
      <c r="F396"/>
      <c r="G396"/>
      <c r="H396" s="34"/>
      <c r="I396" s="34"/>
      <c r="J396" s="34"/>
      <c r="K396" s="34"/>
      <c r="L396"/>
      <c r="M396"/>
      <c r="N396" s="2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</row>
    <row r="397" spans="1:92">
      <c r="A397" s="48"/>
      <c r="B397"/>
      <c r="C397"/>
      <c r="D397"/>
      <c r="E397" s="34"/>
      <c r="F397"/>
      <c r="G397"/>
      <c r="H397" s="34"/>
      <c r="I397" s="34"/>
      <c r="J397" s="34"/>
      <c r="K397" s="34"/>
      <c r="L397"/>
      <c r="M397"/>
      <c r="N397" s="26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</row>
    <row r="398" spans="1:92">
      <c r="A398" s="48"/>
      <c r="B398"/>
      <c r="C398"/>
      <c r="D398"/>
      <c r="E398" s="34"/>
      <c r="F398"/>
      <c r="G398"/>
      <c r="H398" s="34"/>
      <c r="I398" s="34"/>
      <c r="J398" s="34"/>
      <c r="K398" s="34"/>
      <c r="L398"/>
      <c r="M398"/>
      <c r="N398" s="26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</row>
    <row r="399" spans="1:92">
      <c r="A399" s="48"/>
      <c r="B399"/>
      <c r="C399"/>
      <c r="D399"/>
      <c r="E399" s="34"/>
      <c r="F399"/>
      <c r="G399"/>
      <c r="H399" s="34"/>
      <c r="I399" s="34"/>
      <c r="J399" s="34"/>
      <c r="K399" s="34"/>
      <c r="L399"/>
      <c r="M399"/>
      <c r="N399" s="26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</row>
    <row r="400" spans="1:92">
      <c r="A400" s="48"/>
      <c r="B400"/>
      <c r="C400"/>
      <c r="D400"/>
      <c r="E400" s="34"/>
      <c r="F400"/>
      <c r="G400"/>
      <c r="H400" s="34"/>
      <c r="I400" s="34"/>
      <c r="J400" s="34"/>
      <c r="K400" s="34"/>
      <c r="L400"/>
      <c r="M400"/>
      <c r="N400" s="26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</row>
    <row r="401" spans="1:92">
      <c r="A401" s="48"/>
      <c r="B401"/>
      <c r="C401"/>
      <c r="D401"/>
      <c r="E401" s="34"/>
      <c r="F401"/>
      <c r="G401"/>
      <c r="H401" s="34"/>
      <c r="I401" s="34"/>
      <c r="J401" s="34"/>
      <c r="K401" s="34"/>
      <c r="L401"/>
      <c r="M401"/>
      <c r="N401" s="26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</row>
    <row r="402" spans="1:92">
      <c r="A402" s="48"/>
      <c r="B402"/>
      <c r="C402"/>
      <c r="D402"/>
      <c r="E402" s="34"/>
      <c r="F402"/>
      <c r="G402"/>
      <c r="H402" s="34"/>
      <c r="I402" s="34"/>
      <c r="J402" s="34"/>
      <c r="K402" s="34"/>
      <c r="L402"/>
      <c r="M402"/>
      <c r="N402" s="26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</row>
    <row r="403" spans="1:92">
      <c r="A403" s="48"/>
      <c r="B403"/>
      <c r="C403"/>
      <c r="D403"/>
      <c r="E403" s="34"/>
      <c r="F403"/>
      <c r="G403"/>
      <c r="H403" s="34"/>
      <c r="I403" s="34"/>
      <c r="J403" s="34"/>
      <c r="K403" s="34"/>
      <c r="L403"/>
      <c r="M403"/>
      <c r="N403" s="26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</row>
    <row r="404" spans="1:92">
      <c r="A404" s="48"/>
      <c r="B404"/>
      <c r="C404"/>
      <c r="D404"/>
      <c r="E404" s="34"/>
      <c r="F404"/>
      <c r="G404"/>
      <c r="H404" s="34"/>
      <c r="I404" s="34"/>
      <c r="J404" s="34"/>
      <c r="K404" s="34"/>
      <c r="L404"/>
      <c r="M404"/>
      <c r="N404" s="26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</row>
    <row r="405" spans="1:92">
      <c r="A405" s="48"/>
      <c r="B405"/>
      <c r="C405"/>
      <c r="D405"/>
      <c r="E405" s="34"/>
      <c r="F405"/>
      <c r="G405"/>
      <c r="H405" s="34"/>
      <c r="I405" s="34"/>
      <c r="J405" s="34"/>
      <c r="K405" s="34"/>
      <c r="L405"/>
      <c r="M405"/>
      <c r="N405" s="26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</row>
    <row r="406" spans="1:92">
      <c r="A406" s="48"/>
      <c r="B406"/>
      <c r="C406"/>
      <c r="D406"/>
      <c r="E406" s="34"/>
      <c r="F406"/>
      <c r="G406"/>
      <c r="H406" s="34"/>
      <c r="I406" s="34"/>
      <c r="J406" s="34"/>
      <c r="K406" s="34"/>
      <c r="L406"/>
      <c r="M406"/>
      <c r="N406" s="2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</row>
    <row r="407" spans="1:92">
      <c r="A407" s="48"/>
      <c r="B407"/>
      <c r="C407"/>
      <c r="D407"/>
      <c r="E407" s="34"/>
      <c r="F407"/>
      <c r="G407"/>
      <c r="H407" s="34"/>
      <c r="I407" s="34"/>
      <c r="J407" s="34"/>
      <c r="K407" s="34"/>
      <c r="L407"/>
      <c r="M407"/>
      <c r="N407" s="26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</row>
    <row r="408" spans="1:92">
      <c r="A408" s="48"/>
      <c r="B408"/>
      <c r="C408"/>
      <c r="D408"/>
      <c r="E408" s="34"/>
      <c r="F408"/>
      <c r="G408"/>
      <c r="H408" s="34"/>
      <c r="I408" s="34"/>
      <c r="J408" s="34"/>
      <c r="K408" s="34"/>
      <c r="L408"/>
      <c r="M408"/>
      <c r="N408" s="26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</row>
    <row r="409" spans="1:92">
      <c r="A409" s="48"/>
      <c r="B409"/>
      <c r="C409"/>
      <c r="D409"/>
      <c r="E409" s="34"/>
      <c r="F409"/>
      <c r="G409"/>
      <c r="H409" s="34"/>
      <c r="I409" s="34"/>
      <c r="J409" s="34"/>
      <c r="K409" s="34"/>
      <c r="L409"/>
      <c r="M409"/>
      <c r="N409" s="26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</row>
    <row r="410" spans="1:92">
      <c r="A410" s="48"/>
      <c r="B410"/>
      <c r="C410"/>
      <c r="D410"/>
      <c r="E410" s="34"/>
      <c r="F410"/>
      <c r="G410"/>
      <c r="H410" s="34"/>
      <c r="I410" s="34"/>
      <c r="J410" s="34"/>
      <c r="K410" s="34"/>
      <c r="L410"/>
      <c r="M410"/>
      <c r="N410" s="26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</row>
    <row r="411" spans="1:92">
      <c r="A411" s="48"/>
      <c r="B411"/>
      <c r="C411"/>
      <c r="D411"/>
      <c r="E411" s="34"/>
      <c r="F411"/>
      <c r="G411"/>
      <c r="H411" s="34"/>
      <c r="I411" s="34"/>
      <c r="J411" s="34"/>
      <c r="K411" s="34"/>
      <c r="L411"/>
      <c r="M411"/>
      <c r="N411" s="26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</row>
    <row r="412" spans="1:92">
      <c r="A412" s="48"/>
      <c r="B412"/>
      <c r="C412"/>
      <c r="D412"/>
      <c r="E412" s="34"/>
      <c r="F412"/>
      <c r="G412"/>
      <c r="H412" s="34"/>
      <c r="I412" s="34"/>
      <c r="J412" s="34"/>
      <c r="K412" s="34"/>
      <c r="L412"/>
      <c r="M412"/>
      <c r="N412" s="26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</row>
    <row r="413" spans="1:92">
      <c r="A413" s="48"/>
      <c r="B413"/>
      <c r="C413"/>
      <c r="D413"/>
      <c r="E413" s="34"/>
      <c r="F413"/>
      <c r="G413"/>
      <c r="H413" s="34"/>
      <c r="I413" s="34"/>
      <c r="J413" s="34"/>
      <c r="K413" s="34"/>
      <c r="L413"/>
      <c r="M413"/>
      <c r="N413" s="26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</row>
    <row r="414" spans="1:92">
      <c r="A414" s="48"/>
      <c r="B414"/>
      <c r="C414"/>
      <c r="D414"/>
      <c r="E414" s="34"/>
      <c r="F414"/>
      <c r="G414"/>
      <c r="H414" s="34"/>
      <c r="I414" s="34"/>
      <c r="J414" s="34"/>
      <c r="K414" s="34"/>
      <c r="L414"/>
      <c r="M414"/>
      <c r="N414" s="26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</row>
    <row r="415" spans="1:92">
      <c r="A415" s="48"/>
      <c r="B415"/>
      <c r="C415"/>
      <c r="D415"/>
      <c r="E415" s="34"/>
      <c r="F415"/>
      <c r="G415"/>
      <c r="H415" s="34"/>
      <c r="I415" s="34"/>
      <c r="J415" s="34"/>
      <c r="K415" s="34"/>
      <c r="L415"/>
      <c r="M415"/>
      <c r="N415" s="26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</row>
    <row r="416" spans="1:92">
      <c r="A416" s="48"/>
      <c r="B416"/>
      <c r="C416"/>
      <c r="D416"/>
      <c r="E416" s="34"/>
      <c r="F416"/>
      <c r="G416"/>
      <c r="H416" s="34"/>
      <c r="I416" s="34"/>
      <c r="J416" s="34"/>
      <c r="K416" s="34"/>
      <c r="L416"/>
      <c r="M416"/>
      <c r="N416" s="2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</row>
    <row r="417" spans="1:92">
      <c r="A417" s="48"/>
      <c r="B417"/>
      <c r="C417"/>
      <c r="D417"/>
      <c r="E417" s="34"/>
      <c r="F417"/>
      <c r="G417"/>
      <c r="H417" s="34"/>
      <c r="I417" s="34"/>
      <c r="J417" s="34"/>
      <c r="K417" s="34"/>
      <c r="L417"/>
      <c r="M417"/>
      <c r="N417" s="26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</row>
    <row r="418" spans="1:92">
      <c r="A418" s="48"/>
      <c r="B418"/>
      <c r="C418"/>
      <c r="D418"/>
      <c r="E418" s="34"/>
      <c r="F418"/>
      <c r="G418"/>
      <c r="H418" s="34"/>
      <c r="I418" s="34"/>
      <c r="J418" s="34"/>
      <c r="K418" s="34"/>
      <c r="L418"/>
      <c r="M418"/>
      <c r="N418" s="26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</row>
    <row r="419" spans="1:92">
      <c r="A419" s="48"/>
      <c r="B419"/>
      <c r="C419"/>
      <c r="D419"/>
      <c r="E419" s="34"/>
      <c r="F419"/>
      <c r="G419"/>
      <c r="H419" s="34"/>
      <c r="I419" s="34"/>
      <c r="J419" s="34"/>
      <c r="K419" s="34"/>
      <c r="L419"/>
      <c r="M419"/>
      <c r="N419" s="26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</row>
    <row r="420" spans="1:92">
      <c r="A420" s="48"/>
      <c r="B420"/>
      <c r="C420"/>
      <c r="D420"/>
      <c r="E420" s="34"/>
      <c r="F420"/>
      <c r="G420"/>
      <c r="H420" s="34"/>
      <c r="I420" s="34"/>
      <c r="J420" s="34"/>
      <c r="K420" s="34"/>
      <c r="L420"/>
      <c r="M420"/>
      <c r="N420" s="26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</row>
    <row r="421" spans="1:92">
      <c r="A421" s="48"/>
      <c r="B421"/>
      <c r="C421"/>
      <c r="D421"/>
      <c r="E421" s="34"/>
      <c r="F421"/>
      <c r="G421"/>
      <c r="H421" s="34"/>
      <c r="I421" s="34"/>
      <c r="J421" s="34"/>
      <c r="K421" s="34"/>
      <c r="L421"/>
      <c r="M421"/>
      <c r="N421" s="26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</row>
    <row r="422" spans="1:92">
      <c r="A422" s="48"/>
      <c r="B422"/>
      <c r="C422"/>
      <c r="D422"/>
      <c r="E422" s="34"/>
      <c r="F422"/>
      <c r="G422"/>
      <c r="H422" s="34"/>
      <c r="I422" s="34"/>
      <c r="J422" s="34"/>
      <c r="K422" s="34"/>
      <c r="L422"/>
      <c r="M422"/>
      <c r="N422" s="26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</row>
    <row r="423" spans="1:92">
      <c r="A423" s="48"/>
      <c r="B423"/>
      <c r="C423"/>
      <c r="D423"/>
      <c r="E423" s="34"/>
      <c r="F423"/>
      <c r="G423"/>
      <c r="H423" s="34"/>
      <c r="I423" s="34"/>
      <c r="J423" s="34"/>
      <c r="K423" s="34"/>
      <c r="L423"/>
      <c r="M423"/>
      <c r="N423" s="26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</row>
    <row r="424" spans="1:92">
      <c r="A424" s="48"/>
      <c r="B424"/>
      <c r="C424"/>
      <c r="D424"/>
      <c r="E424" s="34"/>
      <c r="F424"/>
      <c r="G424"/>
      <c r="H424" s="34"/>
      <c r="I424" s="34"/>
      <c r="J424" s="34"/>
      <c r="K424" s="34"/>
      <c r="L424"/>
      <c r="M424"/>
      <c r="N424" s="26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</row>
    <row r="425" spans="1:92">
      <c r="A425" s="48"/>
      <c r="B425"/>
      <c r="C425"/>
      <c r="D425"/>
      <c r="E425" s="34"/>
      <c r="F425"/>
      <c r="G425"/>
      <c r="H425" s="34"/>
      <c r="I425" s="34"/>
      <c r="J425" s="34"/>
      <c r="K425" s="34"/>
      <c r="L425"/>
      <c r="M425"/>
      <c r="N425" s="26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</row>
    <row r="426" spans="1:92">
      <c r="A426" s="48"/>
      <c r="B426"/>
      <c r="C426"/>
      <c r="D426"/>
      <c r="E426" s="34"/>
      <c r="F426"/>
      <c r="G426"/>
      <c r="H426" s="34"/>
      <c r="I426" s="34"/>
      <c r="J426" s="34"/>
      <c r="K426" s="34"/>
      <c r="L426"/>
      <c r="M426"/>
      <c r="N426" s="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</row>
    <row r="427" spans="1:92">
      <c r="A427" s="48"/>
      <c r="B427"/>
      <c r="C427"/>
      <c r="D427"/>
      <c r="E427" s="34"/>
      <c r="F427"/>
      <c r="G427"/>
      <c r="H427" s="34"/>
      <c r="I427" s="34"/>
      <c r="J427" s="34"/>
      <c r="K427" s="34"/>
      <c r="L427"/>
      <c r="M427"/>
      <c r="N427" s="26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</row>
    <row r="428" spans="1:92">
      <c r="A428" s="48"/>
      <c r="B428"/>
      <c r="C428"/>
      <c r="D428"/>
      <c r="E428" s="34"/>
      <c r="F428"/>
      <c r="G428"/>
      <c r="H428" s="34"/>
      <c r="I428" s="34"/>
      <c r="J428" s="34"/>
      <c r="K428" s="34"/>
      <c r="L428"/>
      <c r="M428"/>
      <c r="N428" s="26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</row>
    <row r="429" spans="1:92">
      <c r="A429" s="48"/>
      <c r="B429"/>
      <c r="C429"/>
      <c r="D429"/>
      <c r="E429" s="34"/>
      <c r="F429"/>
      <c r="G429"/>
      <c r="H429" s="34"/>
      <c r="I429" s="34"/>
      <c r="J429" s="34"/>
      <c r="K429" s="34"/>
      <c r="L429"/>
      <c r="M429"/>
      <c r="N429" s="26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</row>
    <row r="430" spans="1:92">
      <c r="A430" s="48"/>
      <c r="B430"/>
      <c r="C430"/>
      <c r="D430"/>
      <c r="E430" s="34"/>
      <c r="F430"/>
      <c r="G430"/>
      <c r="H430" s="34"/>
      <c r="I430" s="34"/>
      <c r="J430" s="34"/>
      <c r="K430" s="34"/>
      <c r="L430"/>
      <c r="M430"/>
      <c r="N430" s="26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</row>
    <row r="431" spans="1:92">
      <c r="A431" s="48"/>
      <c r="B431"/>
      <c r="C431"/>
      <c r="D431"/>
      <c r="E431" s="34"/>
      <c r="F431"/>
      <c r="G431"/>
      <c r="H431" s="34"/>
      <c r="I431" s="34"/>
      <c r="J431" s="34"/>
      <c r="K431" s="34"/>
      <c r="L431"/>
      <c r="M431"/>
      <c r="N431" s="26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</row>
    <row r="432" spans="1:92">
      <c r="A432" s="48"/>
      <c r="B432"/>
      <c r="C432"/>
      <c r="D432"/>
      <c r="E432" s="34"/>
      <c r="F432"/>
      <c r="G432"/>
      <c r="H432" s="34"/>
      <c r="I432" s="34"/>
      <c r="J432" s="34"/>
      <c r="K432" s="34"/>
      <c r="L432"/>
      <c r="M432"/>
      <c r="N432" s="26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</row>
    <row r="433" spans="1:92">
      <c r="A433" s="48"/>
      <c r="B433"/>
      <c r="C433"/>
      <c r="D433"/>
      <c r="E433" s="34"/>
      <c r="F433"/>
      <c r="G433"/>
      <c r="H433" s="34"/>
      <c r="I433" s="34"/>
      <c r="J433" s="34"/>
      <c r="K433" s="34"/>
      <c r="L433"/>
      <c r="M433"/>
      <c r="N433" s="26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</row>
    <row r="434" spans="1:92">
      <c r="A434" s="48"/>
      <c r="B434"/>
      <c r="C434"/>
      <c r="D434"/>
      <c r="E434" s="34"/>
      <c r="F434"/>
      <c r="G434"/>
      <c r="H434" s="34"/>
      <c r="I434" s="34"/>
      <c r="J434" s="34"/>
      <c r="K434" s="34"/>
      <c r="L434"/>
      <c r="M434"/>
      <c r="N434" s="26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</row>
    <row r="435" spans="1:92">
      <c r="A435" s="48"/>
      <c r="B435"/>
      <c r="C435"/>
      <c r="D435"/>
      <c r="E435" s="34"/>
      <c r="F435"/>
      <c r="G435"/>
      <c r="H435" s="34"/>
      <c r="I435" s="34"/>
      <c r="J435" s="34"/>
      <c r="K435" s="34"/>
      <c r="L435"/>
      <c r="M435"/>
      <c r="N435" s="26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</row>
    <row r="436" spans="1:92">
      <c r="A436" s="48"/>
      <c r="B436"/>
      <c r="C436"/>
      <c r="D436"/>
      <c r="E436" s="34"/>
      <c r="F436"/>
      <c r="G436"/>
      <c r="H436" s="34"/>
      <c r="I436" s="34"/>
      <c r="J436" s="34"/>
      <c r="K436" s="34"/>
      <c r="L436"/>
      <c r="M436"/>
      <c r="N436" s="2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</row>
    <row r="437" spans="1:92">
      <c r="A437" s="48"/>
      <c r="B437"/>
      <c r="C437"/>
      <c r="D437"/>
      <c r="E437" s="34"/>
      <c r="F437"/>
      <c r="G437"/>
      <c r="H437" s="34"/>
      <c r="I437" s="34"/>
      <c r="J437" s="34"/>
      <c r="K437" s="34"/>
      <c r="L437"/>
      <c r="M437"/>
      <c r="N437" s="26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</row>
    <row r="438" spans="1:92">
      <c r="A438" s="48"/>
      <c r="B438"/>
      <c r="C438"/>
      <c r="D438"/>
      <c r="E438" s="34"/>
      <c r="F438"/>
      <c r="G438"/>
      <c r="H438" s="34"/>
      <c r="I438" s="34"/>
      <c r="J438" s="34"/>
      <c r="K438" s="34"/>
      <c r="L438"/>
      <c r="M438"/>
      <c r="N438" s="26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</row>
    <row r="439" spans="1:92">
      <c r="A439" s="48"/>
      <c r="B439"/>
      <c r="C439"/>
      <c r="D439"/>
      <c r="E439" s="34"/>
      <c r="F439"/>
      <c r="G439"/>
      <c r="H439" s="34"/>
      <c r="I439" s="34"/>
      <c r="J439" s="34"/>
      <c r="K439" s="34"/>
      <c r="L439"/>
      <c r="M439"/>
      <c r="N439" s="26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</row>
    <row r="440" spans="1:92">
      <c r="A440" s="48"/>
      <c r="B440"/>
      <c r="C440"/>
      <c r="D440"/>
      <c r="E440" s="34"/>
      <c r="F440"/>
      <c r="G440"/>
      <c r="H440" s="34"/>
      <c r="I440" s="34"/>
      <c r="J440" s="34"/>
      <c r="K440" s="34"/>
      <c r="L440"/>
      <c r="M440"/>
      <c r="N440" s="26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</row>
    <row r="441" spans="1:92">
      <c r="A441" s="48"/>
      <c r="B441"/>
      <c r="C441"/>
      <c r="D441"/>
      <c r="E441" s="34"/>
      <c r="F441"/>
      <c r="G441"/>
      <c r="H441" s="34"/>
      <c r="I441" s="34"/>
      <c r="J441" s="34"/>
      <c r="K441" s="34"/>
      <c r="L441"/>
      <c r="M441"/>
      <c r="N441" s="26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</row>
    <row r="442" spans="1:92">
      <c r="A442" s="48"/>
      <c r="B442"/>
      <c r="C442"/>
      <c r="D442"/>
      <c r="E442" s="34"/>
      <c r="F442"/>
      <c r="G442"/>
      <c r="H442" s="34"/>
      <c r="I442" s="34"/>
      <c r="J442" s="34"/>
      <c r="K442" s="34"/>
      <c r="L442"/>
      <c r="M442"/>
      <c r="N442" s="26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</row>
    <row r="443" spans="1:92">
      <c r="A443" s="48"/>
      <c r="B443"/>
      <c r="C443"/>
      <c r="D443"/>
      <c r="E443" s="34"/>
      <c r="F443"/>
      <c r="G443"/>
      <c r="H443" s="34"/>
      <c r="I443" s="34"/>
      <c r="J443" s="34"/>
      <c r="K443" s="34"/>
      <c r="L443"/>
      <c r="M443"/>
      <c r="N443" s="26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</row>
    <row r="444" spans="1:92">
      <c r="A444" s="48"/>
      <c r="B444"/>
      <c r="C444"/>
      <c r="D444"/>
      <c r="E444" s="34"/>
      <c r="F444"/>
      <c r="G444"/>
      <c r="H444" s="34"/>
      <c r="I444" s="34"/>
      <c r="J444" s="34"/>
      <c r="K444" s="34"/>
      <c r="L444"/>
      <c r="M444"/>
      <c r="N444" s="26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</row>
    <row r="445" spans="1:92">
      <c r="A445" s="48"/>
      <c r="B445"/>
      <c r="C445"/>
      <c r="D445"/>
      <c r="E445" s="34"/>
      <c r="F445"/>
      <c r="G445"/>
      <c r="H445" s="34"/>
      <c r="I445" s="34"/>
      <c r="J445" s="34"/>
      <c r="K445" s="34"/>
      <c r="L445"/>
      <c r="M445"/>
      <c r="N445" s="26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</row>
    <row r="446" spans="1:92">
      <c r="A446" s="48"/>
      <c r="B446"/>
      <c r="C446"/>
      <c r="D446"/>
      <c r="E446" s="34"/>
      <c r="F446"/>
      <c r="G446"/>
      <c r="H446" s="34"/>
      <c r="I446" s="34"/>
      <c r="J446" s="34"/>
      <c r="K446" s="34"/>
      <c r="L446"/>
      <c r="M446"/>
      <c r="N446" s="2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</row>
    <row r="447" spans="1:92">
      <c r="A447" s="48"/>
      <c r="B447"/>
      <c r="C447"/>
      <c r="D447"/>
      <c r="E447" s="34"/>
      <c r="F447"/>
      <c r="G447"/>
      <c r="H447" s="34"/>
      <c r="I447" s="34"/>
      <c r="J447" s="34"/>
      <c r="K447" s="34"/>
      <c r="L447"/>
      <c r="M447"/>
      <c r="N447" s="26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</row>
    <row r="448" spans="1:92">
      <c r="A448" s="48"/>
      <c r="B448"/>
      <c r="C448"/>
      <c r="D448"/>
      <c r="E448" s="34"/>
      <c r="F448"/>
      <c r="G448"/>
      <c r="H448" s="34"/>
      <c r="I448" s="34"/>
      <c r="J448" s="34"/>
      <c r="K448" s="34"/>
      <c r="L448"/>
      <c r="M448"/>
      <c r="N448" s="26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</row>
    <row r="449" spans="1:92">
      <c r="A449" s="48"/>
      <c r="B449"/>
      <c r="C449"/>
      <c r="D449"/>
      <c r="E449" s="34"/>
      <c r="F449"/>
      <c r="G449"/>
      <c r="H449" s="34"/>
      <c r="I449" s="34"/>
      <c r="J449" s="34"/>
      <c r="K449" s="34"/>
      <c r="L449"/>
      <c r="M449"/>
      <c r="N449" s="26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</row>
    <row r="450" spans="1:92">
      <c r="A450" s="48"/>
      <c r="B450"/>
      <c r="C450"/>
      <c r="D450"/>
      <c r="E450" s="34"/>
      <c r="F450"/>
      <c r="G450"/>
      <c r="H450" s="34"/>
      <c r="I450" s="34"/>
      <c r="J450" s="34"/>
      <c r="K450" s="34"/>
      <c r="L450"/>
      <c r="M450"/>
      <c r="N450" s="26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</row>
    <row r="451" spans="1:92">
      <c r="A451" s="48"/>
      <c r="B451"/>
      <c r="C451"/>
      <c r="D451"/>
      <c r="E451" s="34"/>
      <c r="F451"/>
      <c r="G451"/>
      <c r="H451" s="34"/>
      <c r="I451" s="34"/>
      <c r="J451" s="34"/>
      <c r="K451" s="34"/>
      <c r="L451"/>
      <c r="M451"/>
      <c r="N451" s="26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</row>
    <row r="452" spans="1:92">
      <c r="A452" s="48"/>
      <c r="B452"/>
      <c r="C452"/>
      <c r="D452"/>
      <c r="E452" s="34"/>
      <c r="F452"/>
      <c r="G452"/>
      <c r="H452" s="34"/>
      <c r="I452" s="34"/>
      <c r="J452" s="34"/>
      <c r="K452" s="34"/>
      <c r="L452"/>
      <c r="M452"/>
      <c r="N452" s="26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</row>
    <row r="453" spans="1:92">
      <c r="A453" s="48"/>
      <c r="B453"/>
      <c r="C453"/>
      <c r="D453"/>
      <c r="E453" s="34"/>
      <c r="F453"/>
      <c r="G453"/>
      <c r="H453" s="34"/>
      <c r="I453" s="34"/>
      <c r="J453" s="34"/>
      <c r="K453" s="34"/>
      <c r="L453"/>
      <c r="M453"/>
      <c r="N453" s="26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</row>
    <row r="454" spans="1:92">
      <c r="A454" s="48"/>
      <c r="B454"/>
      <c r="C454"/>
      <c r="D454"/>
      <c r="E454" s="34"/>
      <c r="F454"/>
      <c r="G454"/>
      <c r="H454" s="34"/>
      <c r="I454" s="34"/>
      <c r="J454" s="34"/>
      <c r="K454" s="34"/>
      <c r="L454"/>
      <c r="M454"/>
      <c r="N454" s="26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</row>
    <row r="455" spans="1:92">
      <c r="A455" s="48"/>
      <c r="B455"/>
      <c r="C455"/>
      <c r="D455"/>
      <c r="E455" s="34"/>
      <c r="F455"/>
      <c r="G455"/>
      <c r="H455" s="34"/>
      <c r="I455" s="34"/>
      <c r="J455" s="34"/>
      <c r="K455" s="34"/>
      <c r="L455"/>
      <c r="M455"/>
      <c r="N455" s="26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</row>
    <row r="456" spans="1:92">
      <c r="A456" s="48"/>
      <c r="B456"/>
      <c r="C456"/>
      <c r="D456"/>
      <c r="E456" s="34"/>
      <c r="F456"/>
      <c r="G456"/>
      <c r="H456" s="34"/>
      <c r="I456" s="34"/>
      <c r="J456" s="34"/>
      <c r="K456" s="34"/>
      <c r="L456"/>
      <c r="M456"/>
      <c r="N456" s="2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</row>
    <row r="457" spans="1:92">
      <c r="A457" s="48"/>
      <c r="B457"/>
      <c r="C457"/>
      <c r="D457"/>
      <c r="E457" s="34"/>
      <c r="F457"/>
      <c r="G457"/>
      <c r="H457" s="34"/>
      <c r="I457" s="34"/>
      <c r="J457" s="34"/>
      <c r="K457" s="34"/>
      <c r="L457"/>
      <c r="M457"/>
      <c r="N457" s="26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</row>
    <row r="458" spans="1:92">
      <c r="A458" s="48"/>
      <c r="B458"/>
      <c r="C458"/>
      <c r="D458"/>
      <c r="E458" s="34"/>
      <c r="F458"/>
      <c r="G458"/>
      <c r="H458" s="34"/>
      <c r="I458" s="34"/>
      <c r="J458" s="34"/>
      <c r="K458" s="34"/>
      <c r="L458"/>
      <c r="M458"/>
      <c r="N458" s="26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</row>
    <row r="459" spans="1:92">
      <c r="A459" s="48"/>
      <c r="B459"/>
      <c r="C459"/>
      <c r="D459"/>
      <c r="E459" s="34"/>
      <c r="F459"/>
      <c r="G459"/>
      <c r="H459" s="34"/>
      <c r="I459" s="34"/>
      <c r="J459" s="34"/>
      <c r="K459" s="34"/>
      <c r="L459"/>
      <c r="M459"/>
      <c r="N459" s="26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</row>
    <row r="460" spans="1:92">
      <c r="A460" s="48"/>
      <c r="B460"/>
      <c r="C460"/>
      <c r="D460"/>
      <c r="E460" s="34"/>
      <c r="F460"/>
      <c r="G460"/>
      <c r="H460" s="34"/>
      <c r="I460" s="34"/>
      <c r="J460" s="34"/>
      <c r="K460" s="34"/>
      <c r="L460"/>
      <c r="M460"/>
      <c r="N460" s="26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</row>
    <row r="461" spans="1:92">
      <c r="A461" s="48"/>
      <c r="B461"/>
      <c r="C461"/>
      <c r="D461"/>
      <c r="E461" s="34"/>
      <c r="F461"/>
      <c r="G461"/>
      <c r="H461" s="34"/>
      <c r="I461" s="34"/>
      <c r="J461" s="34"/>
      <c r="K461" s="34"/>
      <c r="L461"/>
      <c r="M461"/>
      <c r="N461" s="26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</row>
    <row r="462" spans="1:92">
      <c r="A462" s="48"/>
      <c r="B462"/>
      <c r="C462"/>
      <c r="D462"/>
      <c r="E462" s="34"/>
      <c r="F462"/>
      <c r="G462"/>
      <c r="H462" s="34"/>
      <c r="I462" s="34"/>
      <c r="J462" s="34"/>
      <c r="K462" s="34"/>
      <c r="L462"/>
      <c r="M462"/>
      <c r="N462" s="26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</row>
    <row r="463" spans="1:92">
      <c r="A463" s="48"/>
      <c r="B463"/>
      <c r="C463"/>
      <c r="D463"/>
      <c r="E463" s="34"/>
      <c r="F463"/>
      <c r="G463"/>
      <c r="H463" s="34"/>
      <c r="I463" s="34"/>
      <c r="J463" s="34"/>
      <c r="K463" s="34"/>
      <c r="L463"/>
      <c r="M463"/>
      <c r="N463" s="26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</row>
    <row r="464" spans="1:92">
      <c r="A464" s="48"/>
      <c r="B464"/>
      <c r="C464"/>
      <c r="D464"/>
      <c r="E464" s="34"/>
      <c r="F464"/>
      <c r="G464"/>
      <c r="H464" s="34"/>
      <c r="I464" s="34"/>
      <c r="J464" s="34"/>
      <c r="K464" s="34"/>
      <c r="L464"/>
      <c r="M464"/>
      <c r="N464" s="26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</row>
    <row r="465" spans="1:92">
      <c r="A465" s="48"/>
      <c r="B465"/>
      <c r="C465"/>
      <c r="D465"/>
      <c r="E465" s="34"/>
      <c r="F465"/>
      <c r="G465"/>
      <c r="H465" s="34"/>
      <c r="I465" s="34"/>
      <c r="J465" s="34"/>
      <c r="K465" s="34"/>
      <c r="L465"/>
      <c r="M465"/>
      <c r="N465" s="26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</row>
    <row r="466" spans="1:92">
      <c r="A466" s="48"/>
      <c r="B466"/>
      <c r="C466"/>
      <c r="D466"/>
      <c r="E466" s="34"/>
      <c r="F466"/>
      <c r="G466"/>
      <c r="H466" s="34"/>
      <c r="I466" s="34"/>
      <c r="J466" s="34"/>
      <c r="K466" s="34"/>
      <c r="L466"/>
      <c r="M466"/>
      <c r="N466" s="2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</row>
    <row r="467" spans="1:92">
      <c r="A467" s="48"/>
      <c r="B467"/>
      <c r="C467"/>
      <c r="D467"/>
      <c r="E467" s="34"/>
      <c r="F467"/>
      <c r="G467"/>
      <c r="H467" s="34"/>
      <c r="I467" s="34"/>
      <c r="J467" s="34"/>
      <c r="K467" s="34"/>
      <c r="L467"/>
      <c r="M467"/>
      <c r="N467" s="26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</row>
    <row r="468" spans="1:92">
      <c r="A468" s="48"/>
      <c r="B468"/>
      <c r="C468"/>
      <c r="D468"/>
      <c r="E468" s="34"/>
      <c r="F468"/>
      <c r="G468"/>
      <c r="H468" s="34"/>
      <c r="I468" s="34"/>
      <c r="J468" s="34"/>
      <c r="K468" s="34"/>
      <c r="L468"/>
      <c r="M468"/>
      <c r="N468" s="26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</row>
    <row r="469" spans="1:92">
      <c r="A469" s="48"/>
      <c r="B469"/>
      <c r="C469"/>
      <c r="D469"/>
      <c r="E469" s="34"/>
      <c r="F469"/>
      <c r="G469"/>
      <c r="H469" s="34"/>
      <c r="I469" s="34"/>
      <c r="J469" s="34"/>
      <c r="K469" s="34"/>
      <c r="L469"/>
      <c r="M469"/>
      <c r="N469" s="26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</row>
    <row r="470" spans="1:92">
      <c r="A470" s="48"/>
      <c r="B470"/>
      <c r="C470"/>
      <c r="D470"/>
      <c r="E470" s="34"/>
      <c r="F470"/>
      <c r="G470"/>
      <c r="H470" s="34"/>
      <c r="I470" s="34"/>
      <c r="J470" s="34"/>
      <c r="K470" s="34"/>
      <c r="L470"/>
      <c r="M470"/>
      <c r="N470" s="26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</row>
    <row r="471" spans="1:92">
      <c r="A471" s="48"/>
      <c r="B471"/>
      <c r="C471"/>
      <c r="D471"/>
      <c r="E471" s="34"/>
      <c r="F471"/>
      <c r="G471"/>
      <c r="H471" s="34"/>
      <c r="I471" s="34"/>
      <c r="J471" s="34"/>
      <c r="K471" s="34"/>
      <c r="L471"/>
      <c r="M471"/>
      <c r="N471" s="26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</row>
    <row r="472" spans="1:92">
      <c r="A472" s="48"/>
      <c r="B472"/>
      <c r="C472"/>
      <c r="D472"/>
      <c r="E472" s="34"/>
      <c r="F472"/>
      <c r="G472"/>
      <c r="H472" s="34"/>
      <c r="I472" s="34"/>
      <c r="J472" s="34"/>
      <c r="K472" s="34"/>
      <c r="L472"/>
      <c r="M472"/>
      <c r="N472" s="26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</row>
    <row r="473" spans="1:92">
      <c r="A473" s="48"/>
      <c r="B473"/>
      <c r="C473"/>
      <c r="D473"/>
      <c r="E473" s="34"/>
      <c r="F473"/>
      <c r="G473"/>
      <c r="H473" s="34"/>
      <c r="I473" s="34"/>
      <c r="J473" s="34"/>
      <c r="K473" s="34"/>
      <c r="L473"/>
      <c r="M473"/>
      <c r="N473" s="26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</row>
    <row r="474" spans="1:92">
      <c r="A474" s="48"/>
      <c r="B474"/>
      <c r="C474"/>
      <c r="D474"/>
      <c r="E474" s="34"/>
      <c r="F474"/>
      <c r="G474"/>
      <c r="H474" s="34"/>
      <c r="I474" s="34"/>
      <c r="J474" s="34"/>
      <c r="K474" s="34"/>
      <c r="L474"/>
      <c r="M474"/>
      <c r="N474" s="26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</row>
    <row r="475" spans="1:92">
      <c r="A475" s="48"/>
      <c r="B475"/>
      <c r="C475"/>
      <c r="D475"/>
      <c r="E475" s="34"/>
      <c r="F475"/>
      <c r="G475"/>
      <c r="H475" s="34"/>
      <c r="I475" s="34"/>
      <c r="J475" s="34"/>
      <c r="K475" s="34"/>
      <c r="L475"/>
      <c r="M475"/>
      <c r="N475" s="26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</row>
    <row r="476" spans="1:92">
      <c r="A476" s="48"/>
      <c r="B476"/>
      <c r="C476"/>
      <c r="D476"/>
      <c r="E476" s="34"/>
      <c r="F476"/>
      <c r="G476"/>
      <c r="H476" s="34"/>
      <c r="I476" s="34"/>
      <c r="J476" s="34"/>
      <c r="K476" s="34"/>
      <c r="L476"/>
      <c r="M476"/>
      <c r="N476" s="2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</row>
    <row r="477" spans="1:92">
      <c r="A477" s="48"/>
      <c r="B477"/>
      <c r="C477"/>
      <c r="D477"/>
      <c r="E477" s="34"/>
      <c r="F477"/>
      <c r="G477"/>
      <c r="H477" s="34"/>
      <c r="I477" s="34"/>
      <c r="J477" s="34"/>
      <c r="K477" s="34"/>
      <c r="L477"/>
      <c r="M477"/>
      <c r="N477" s="26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</row>
    <row r="478" spans="1:92">
      <c r="A478" s="48"/>
      <c r="B478"/>
      <c r="C478"/>
      <c r="D478"/>
      <c r="E478" s="34"/>
      <c r="F478"/>
      <c r="G478"/>
      <c r="H478" s="34"/>
      <c r="I478" s="34"/>
      <c r="J478" s="34"/>
      <c r="K478" s="34"/>
      <c r="L478"/>
      <c r="M478"/>
      <c r="N478" s="26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</row>
    <row r="479" spans="1:92">
      <c r="A479" s="48"/>
      <c r="B479"/>
      <c r="C479"/>
      <c r="D479"/>
      <c r="E479" s="34"/>
      <c r="F479"/>
      <c r="G479"/>
      <c r="H479" s="34"/>
      <c r="I479" s="34"/>
      <c r="J479" s="34"/>
      <c r="K479" s="34"/>
      <c r="L479"/>
      <c r="M479"/>
      <c r="N479" s="26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</row>
    <row r="480" spans="1:92">
      <c r="A480" s="48"/>
      <c r="B480"/>
      <c r="C480"/>
      <c r="D480"/>
      <c r="E480" s="34"/>
      <c r="F480"/>
      <c r="G480"/>
      <c r="H480" s="34"/>
      <c r="I480" s="34"/>
      <c r="J480" s="34"/>
      <c r="K480" s="34"/>
      <c r="L480"/>
      <c r="M480"/>
      <c r="N480" s="26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</row>
    <row r="481" spans="1:92">
      <c r="A481" s="48"/>
      <c r="B481"/>
      <c r="C481"/>
      <c r="D481"/>
      <c r="E481" s="34"/>
      <c r="F481"/>
      <c r="G481"/>
      <c r="H481" s="34"/>
      <c r="I481" s="34"/>
      <c r="J481" s="34"/>
      <c r="K481" s="34"/>
      <c r="L481"/>
      <c r="M481"/>
      <c r="N481" s="26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</row>
    <row r="482" spans="1:92">
      <c r="A482" s="48"/>
      <c r="B482"/>
      <c r="C482"/>
      <c r="D482"/>
      <c r="E482" s="34"/>
      <c r="F482"/>
      <c r="G482"/>
      <c r="H482" s="34"/>
      <c r="I482" s="34"/>
      <c r="J482" s="34"/>
      <c r="K482" s="34"/>
      <c r="L482"/>
      <c r="M482"/>
      <c r="N482" s="26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</row>
    <row r="483" spans="1:92">
      <c r="A483" s="48"/>
      <c r="B483"/>
      <c r="C483"/>
      <c r="D483"/>
      <c r="E483" s="34"/>
      <c r="F483"/>
      <c r="G483"/>
      <c r="H483" s="34"/>
      <c r="I483" s="34"/>
      <c r="J483" s="34"/>
      <c r="K483" s="34"/>
      <c r="L483"/>
      <c r="M483"/>
      <c r="N483" s="26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</row>
    <row r="484" spans="1:92">
      <c r="A484" s="48"/>
      <c r="B484"/>
      <c r="C484"/>
      <c r="D484"/>
      <c r="E484" s="34"/>
      <c r="F484"/>
      <c r="G484"/>
      <c r="H484" s="34"/>
      <c r="I484" s="34"/>
      <c r="J484" s="34"/>
      <c r="K484" s="34"/>
      <c r="L484"/>
      <c r="M484"/>
      <c r="N484" s="26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</row>
    <row r="485" spans="1:92">
      <c r="A485" s="48"/>
      <c r="B485"/>
      <c r="C485"/>
      <c r="D485"/>
      <c r="E485" s="34"/>
      <c r="F485"/>
      <c r="G485"/>
      <c r="H485" s="34"/>
      <c r="I485" s="34"/>
      <c r="J485" s="34"/>
      <c r="K485" s="34"/>
      <c r="L485"/>
      <c r="M485"/>
      <c r="N485" s="26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</row>
    <row r="486" spans="1:92">
      <c r="A486" s="48"/>
      <c r="B486"/>
      <c r="C486"/>
      <c r="D486"/>
      <c r="E486" s="34"/>
      <c r="F486"/>
      <c r="G486"/>
      <c r="H486" s="34"/>
      <c r="I486" s="34"/>
      <c r="J486" s="34"/>
      <c r="K486" s="34"/>
      <c r="L486"/>
      <c r="M486"/>
      <c r="N486" s="2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</row>
    <row r="487" spans="1:92">
      <c r="A487" s="48"/>
      <c r="B487"/>
      <c r="C487"/>
      <c r="D487"/>
      <c r="E487" s="34"/>
      <c r="F487"/>
      <c r="G487"/>
      <c r="H487" s="34"/>
      <c r="I487" s="34"/>
      <c r="J487" s="34"/>
      <c r="K487" s="34"/>
      <c r="L487"/>
      <c r="M487"/>
      <c r="N487" s="26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</row>
    <row r="488" spans="1:92">
      <c r="A488" s="48"/>
      <c r="B488"/>
      <c r="C488"/>
      <c r="D488"/>
      <c r="E488" s="34"/>
      <c r="F488"/>
      <c r="G488"/>
      <c r="H488" s="34"/>
      <c r="I488" s="34"/>
      <c r="J488" s="34"/>
      <c r="K488" s="34"/>
      <c r="L488"/>
      <c r="M488"/>
      <c r="N488" s="26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</row>
    <row r="489" spans="1:92">
      <c r="A489" s="48"/>
      <c r="B489"/>
      <c r="C489"/>
      <c r="D489"/>
      <c r="E489" s="34"/>
      <c r="F489"/>
      <c r="G489"/>
      <c r="H489" s="34"/>
      <c r="I489" s="34"/>
      <c r="J489" s="34"/>
      <c r="K489" s="34"/>
      <c r="L489"/>
      <c r="M489"/>
      <c r="N489" s="26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</row>
    <row r="490" spans="1:92">
      <c r="A490" s="48"/>
      <c r="B490"/>
      <c r="C490"/>
      <c r="D490"/>
      <c r="E490" s="34"/>
      <c r="F490"/>
      <c r="G490"/>
      <c r="H490" s="34"/>
      <c r="I490" s="34"/>
      <c r="J490" s="34"/>
      <c r="K490" s="34"/>
      <c r="L490"/>
      <c r="M490"/>
      <c r="N490" s="26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</row>
    <row r="491" spans="1:92">
      <c r="A491" s="48"/>
      <c r="B491"/>
      <c r="C491"/>
      <c r="D491"/>
      <c r="E491" s="34"/>
      <c r="F491"/>
      <c r="G491"/>
      <c r="H491" s="34"/>
      <c r="I491" s="34"/>
      <c r="J491" s="34"/>
      <c r="K491" s="34"/>
      <c r="L491"/>
      <c r="M491"/>
      <c r="N491" s="26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</row>
    <row r="492" spans="1:92">
      <c r="A492" s="48"/>
      <c r="B492"/>
      <c r="C492"/>
      <c r="D492"/>
      <c r="E492" s="34"/>
      <c r="F492"/>
      <c r="G492"/>
      <c r="H492" s="34"/>
      <c r="I492" s="34"/>
      <c r="J492" s="34"/>
      <c r="K492" s="34"/>
      <c r="L492"/>
      <c r="M492"/>
      <c r="N492" s="26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</row>
    <row r="493" spans="1:92">
      <c r="A493" s="48"/>
      <c r="B493"/>
      <c r="C493"/>
      <c r="D493"/>
      <c r="E493" s="34"/>
      <c r="F493"/>
      <c r="G493"/>
      <c r="H493" s="34"/>
      <c r="I493" s="34"/>
      <c r="J493" s="34"/>
      <c r="K493" s="34"/>
      <c r="L493"/>
      <c r="M493"/>
      <c r="N493" s="26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</row>
    <row r="494" spans="1:92">
      <c r="A494" s="48"/>
      <c r="B494"/>
      <c r="C494"/>
      <c r="D494"/>
      <c r="E494" s="34"/>
      <c r="F494"/>
      <c r="G494"/>
      <c r="H494" s="34"/>
      <c r="I494" s="34"/>
      <c r="J494" s="34"/>
      <c r="K494" s="34"/>
      <c r="L494"/>
      <c r="M494"/>
      <c r="N494" s="26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</row>
    <row r="495" spans="1:92">
      <c r="A495" s="48"/>
      <c r="B495"/>
      <c r="C495"/>
      <c r="D495"/>
      <c r="E495" s="34"/>
      <c r="F495"/>
      <c r="G495"/>
      <c r="H495" s="34"/>
      <c r="I495" s="34"/>
      <c r="J495" s="34"/>
      <c r="K495" s="34"/>
      <c r="L495"/>
      <c r="M495"/>
      <c r="N495" s="26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</row>
    <row r="496" spans="1:92">
      <c r="A496" s="48"/>
      <c r="B496"/>
      <c r="C496"/>
      <c r="D496"/>
      <c r="E496" s="34"/>
      <c r="F496"/>
      <c r="G496"/>
      <c r="H496" s="34"/>
      <c r="I496" s="34"/>
      <c r="J496" s="34"/>
      <c r="K496" s="34"/>
      <c r="L496"/>
      <c r="M496"/>
      <c r="N496" s="2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</row>
    <row r="497" spans="1:92">
      <c r="A497" s="48"/>
      <c r="B497"/>
      <c r="C497"/>
      <c r="D497"/>
      <c r="E497" s="34"/>
      <c r="F497"/>
      <c r="G497"/>
      <c r="H497" s="34"/>
      <c r="I497" s="34"/>
      <c r="J497" s="34"/>
      <c r="K497" s="34"/>
      <c r="L497"/>
      <c r="M497"/>
      <c r="N497" s="26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</row>
    <row r="498" spans="1:92">
      <c r="A498" s="48"/>
      <c r="B498"/>
      <c r="C498"/>
      <c r="D498"/>
      <c r="E498" s="34"/>
      <c r="F498"/>
      <c r="G498"/>
      <c r="H498" s="34"/>
      <c r="I498" s="34"/>
      <c r="J498" s="34"/>
      <c r="K498" s="34"/>
      <c r="L498"/>
      <c r="M498"/>
      <c r="N498" s="26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</row>
    <row r="499" spans="1:92">
      <c r="A499" s="48"/>
      <c r="B499"/>
      <c r="C499"/>
      <c r="D499"/>
      <c r="E499" s="34"/>
      <c r="F499"/>
      <c r="G499"/>
      <c r="H499" s="34"/>
      <c r="I499" s="34"/>
      <c r="J499" s="34"/>
      <c r="K499" s="34"/>
      <c r="L499"/>
      <c r="M499"/>
      <c r="N499" s="26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</row>
    <row r="500" spans="1:92">
      <c r="A500" s="48"/>
      <c r="B500"/>
      <c r="C500"/>
      <c r="D500"/>
      <c r="E500" s="34"/>
      <c r="F500"/>
      <c r="G500"/>
      <c r="H500" s="34"/>
      <c r="I500" s="34"/>
      <c r="J500" s="34"/>
      <c r="K500" s="34"/>
      <c r="L500"/>
      <c r="M500"/>
      <c r="N500" s="26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</row>
    <row r="501" spans="1:92">
      <c r="A501" s="48"/>
      <c r="B501"/>
      <c r="C501"/>
      <c r="D501"/>
      <c r="E501" s="34"/>
      <c r="F501"/>
      <c r="G501"/>
      <c r="H501" s="34"/>
      <c r="I501" s="34"/>
      <c r="J501" s="34"/>
      <c r="K501" s="34"/>
      <c r="L501"/>
      <c r="M501"/>
      <c r="N501" s="26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</row>
    <row r="502" spans="1:92">
      <c r="A502" s="48"/>
      <c r="B502"/>
      <c r="C502"/>
      <c r="D502"/>
      <c r="E502" s="34"/>
      <c r="F502"/>
      <c r="G502"/>
      <c r="H502" s="34"/>
      <c r="I502" s="34"/>
      <c r="J502" s="34"/>
      <c r="K502" s="34"/>
      <c r="L502"/>
      <c r="M502"/>
      <c r="N502" s="26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</row>
    <row r="503" spans="1:92">
      <c r="A503" s="48"/>
      <c r="B503"/>
      <c r="C503"/>
      <c r="D503"/>
      <c r="E503" s="34"/>
      <c r="F503"/>
      <c r="G503"/>
      <c r="H503" s="34"/>
      <c r="I503" s="34"/>
      <c r="J503" s="34"/>
      <c r="K503" s="34"/>
      <c r="L503"/>
      <c r="M503"/>
      <c r="N503" s="26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</row>
    <row r="504" spans="1:92">
      <c r="A504" s="48"/>
      <c r="B504"/>
      <c r="C504"/>
      <c r="D504"/>
      <c r="E504" s="34"/>
      <c r="F504"/>
      <c r="G504"/>
      <c r="H504" s="34"/>
      <c r="I504" s="34"/>
      <c r="J504" s="34"/>
      <c r="K504" s="34"/>
      <c r="L504"/>
      <c r="M504"/>
      <c r="N504" s="26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</row>
    <row r="505" spans="1:92">
      <c r="A505" s="48"/>
      <c r="B505"/>
      <c r="C505"/>
      <c r="D505"/>
      <c r="E505" s="34"/>
      <c r="F505"/>
      <c r="G505"/>
      <c r="H505" s="34"/>
      <c r="I505" s="34"/>
      <c r="J505" s="34"/>
      <c r="K505" s="34"/>
      <c r="L505"/>
      <c r="M505"/>
      <c r="N505" s="26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</row>
    <row r="506" spans="1:92">
      <c r="A506" s="48"/>
      <c r="B506"/>
      <c r="C506"/>
      <c r="D506"/>
      <c r="E506" s="34"/>
      <c r="F506"/>
      <c r="G506"/>
      <c r="H506" s="34"/>
      <c r="I506" s="34"/>
      <c r="J506" s="34"/>
      <c r="K506" s="34"/>
      <c r="L506"/>
      <c r="M506"/>
      <c r="N506" s="2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</row>
    <row r="507" spans="1:92">
      <c r="A507" s="48"/>
      <c r="B507"/>
      <c r="C507"/>
      <c r="D507"/>
      <c r="E507" s="34"/>
      <c r="F507"/>
      <c r="G507"/>
      <c r="H507" s="34"/>
      <c r="I507" s="34"/>
      <c r="J507" s="34"/>
      <c r="K507" s="34"/>
      <c r="L507"/>
      <c r="M507"/>
      <c r="N507" s="26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</row>
    <row r="508" spans="1:92">
      <c r="A508" s="48"/>
      <c r="B508"/>
      <c r="C508"/>
      <c r="D508"/>
      <c r="E508" s="34"/>
      <c r="F508"/>
      <c r="G508"/>
      <c r="H508" s="34"/>
      <c r="I508" s="34"/>
      <c r="J508" s="34"/>
      <c r="K508" s="34"/>
      <c r="L508"/>
      <c r="M508"/>
      <c r="N508" s="26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</row>
    <row r="509" spans="1:92">
      <c r="A509" s="48"/>
      <c r="B509"/>
      <c r="C509"/>
      <c r="D509"/>
      <c r="E509" s="34"/>
      <c r="F509"/>
      <c r="G509"/>
      <c r="H509" s="34"/>
      <c r="I509" s="34"/>
      <c r="J509" s="34"/>
      <c r="K509" s="34"/>
      <c r="L509"/>
      <c r="M509"/>
      <c r="N509" s="26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</row>
    <row r="510" spans="1:92">
      <c r="A510" s="48"/>
      <c r="B510"/>
      <c r="C510"/>
      <c r="D510"/>
      <c r="E510" s="34"/>
      <c r="F510"/>
      <c r="G510"/>
      <c r="H510" s="34"/>
      <c r="I510" s="34"/>
      <c r="J510" s="34"/>
      <c r="K510" s="34"/>
      <c r="L510"/>
      <c r="M510"/>
      <c r="N510" s="26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</row>
    <row r="511" spans="1:92">
      <c r="A511" s="48"/>
      <c r="B511"/>
      <c r="C511"/>
      <c r="D511"/>
      <c r="E511" s="34"/>
      <c r="F511"/>
      <c r="G511"/>
      <c r="H511" s="34"/>
      <c r="I511" s="34"/>
      <c r="J511" s="34"/>
      <c r="K511" s="34"/>
      <c r="L511"/>
      <c r="M511"/>
      <c r="N511" s="26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</row>
    <row r="512" spans="1:92">
      <c r="A512" s="48"/>
      <c r="B512"/>
      <c r="C512"/>
      <c r="D512"/>
      <c r="E512" s="34"/>
      <c r="F512"/>
      <c r="G512"/>
      <c r="H512" s="34"/>
      <c r="I512" s="34"/>
      <c r="J512" s="34"/>
      <c r="K512" s="34"/>
      <c r="L512"/>
      <c r="M512"/>
      <c r="N512" s="26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</row>
    <row r="513" spans="1:92">
      <c r="A513" s="48"/>
      <c r="B513"/>
      <c r="C513"/>
      <c r="D513"/>
      <c r="E513" s="34"/>
      <c r="F513"/>
      <c r="G513"/>
      <c r="H513" s="34"/>
      <c r="I513" s="34"/>
      <c r="J513" s="34"/>
      <c r="K513" s="34"/>
      <c r="L513"/>
      <c r="M513"/>
      <c r="N513" s="26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</row>
    <row r="514" spans="1:92">
      <c r="A514" s="48"/>
      <c r="B514"/>
      <c r="C514"/>
      <c r="D514"/>
      <c r="E514" s="34"/>
      <c r="F514"/>
      <c r="G514"/>
      <c r="H514" s="34"/>
      <c r="I514" s="34"/>
      <c r="J514" s="34"/>
      <c r="K514" s="34"/>
      <c r="L514"/>
      <c r="M514"/>
      <c r="N514" s="26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</row>
    <row r="515" spans="1:92">
      <c r="A515" s="48"/>
      <c r="B515"/>
      <c r="C515"/>
      <c r="D515"/>
      <c r="E515" s="34"/>
      <c r="F515"/>
      <c r="G515"/>
      <c r="H515" s="34"/>
      <c r="I515" s="34"/>
      <c r="J515" s="34"/>
      <c r="K515" s="34"/>
      <c r="L515"/>
      <c r="M515"/>
      <c r="N515" s="26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</row>
    <row r="516" spans="1:92">
      <c r="A516" s="48"/>
      <c r="B516"/>
      <c r="C516"/>
      <c r="D516"/>
      <c r="E516" s="34"/>
      <c r="F516"/>
      <c r="G516"/>
      <c r="H516" s="34"/>
      <c r="I516" s="34"/>
      <c r="J516" s="34"/>
      <c r="K516" s="34"/>
      <c r="L516"/>
      <c r="M516"/>
      <c r="N516" s="2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</row>
    <row r="517" spans="1:92">
      <c r="A517" s="48"/>
      <c r="B517"/>
      <c r="C517"/>
      <c r="D517"/>
      <c r="E517" s="34"/>
      <c r="F517"/>
      <c r="G517"/>
      <c r="H517" s="34"/>
      <c r="I517" s="34"/>
      <c r="J517" s="34"/>
      <c r="K517" s="34"/>
      <c r="L517"/>
      <c r="M517"/>
      <c r="N517" s="26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</row>
    <row r="518" spans="1:92">
      <c r="A518" s="48"/>
      <c r="B518"/>
      <c r="C518"/>
      <c r="D518"/>
      <c r="E518" s="34"/>
      <c r="F518"/>
      <c r="G518"/>
      <c r="H518" s="34"/>
      <c r="I518" s="34"/>
      <c r="J518" s="34"/>
      <c r="K518" s="34"/>
      <c r="L518"/>
      <c r="M518"/>
      <c r="N518" s="26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</row>
    <row r="519" spans="1:92">
      <c r="A519" s="48"/>
      <c r="B519"/>
      <c r="C519"/>
      <c r="D519"/>
      <c r="E519" s="34"/>
      <c r="F519"/>
      <c r="G519"/>
      <c r="H519" s="34"/>
      <c r="I519" s="34"/>
      <c r="J519" s="34"/>
      <c r="K519" s="34"/>
      <c r="L519"/>
      <c r="M519"/>
      <c r="N519" s="26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</row>
    <row r="520" spans="1:92">
      <c r="A520" s="48"/>
      <c r="B520"/>
      <c r="C520"/>
      <c r="D520"/>
      <c r="E520" s="34"/>
      <c r="F520"/>
      <c r="G520"/>
      <c r="H520" s="34"/>
      <c r="I520" s="34"/>
      <c r="J520" s="34"/>
      <c r="K520" s="34"/>
      <c r="L520"/>
      <c r="M520"/>
      <c r="N520" s="26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</row>
    <row r="521" spans="1:92">
      <c r="A521" s="48"/>
      <c r="B521"/>
      <c r="C521"/>
      <c r="D521"/>
      <c r="E521" s="34"/>
      <c r="F521"/>
      <c r="G521"/>
      <c r="H521" s="34"/>
      <c r="I521" s="34"/>
      <c r="J521" s="34"/>
      <c r="K521" s="34"/>
      <c r="L521"/>
      <c r="M521"/>
      <c r="N521" s="26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</row>
    <row r="522" spans="1:92">
      <c r="A522" s="48"/>
      <c r="B522"/>
      <c r="C522"/>
      <c r="D522"/>
      <c r="E522" s="34"/>
      <c r="F522"/>
      <c r="G522"/>
      <c r="H522" s="34"/>
      <c r="I522" s="34"/>
      <c r="J522" s="34"/>
      <c r="K522" s="34"/>
      <c r="L522"/>
      <c r="M522"/>
      <c r="N522" s="26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</row>
    <row r="523" spans="1:92">
      <c r="A523" s="48"/>
      <c r="B523"/>
      <c r="C523"/>
      <c r="D523"/>
      <c r="E523" s="34"/>
      <c r="F523"/>
      <c r="G523"/>
      <c r="H523" s="34"/>
      <c r="I523" s="34"/>
      <c r="J523" s="34"/>
      <c r="K523" s="34"/>
      <c r="L523"/>
      <c r="M523"/>
      <c r="N523" s="26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</row>
    <row r="524" spans="1:92">
      <c r="A524" s="48"/>
      <c r="B524"/>
      <c r="C524"/>
      <c r="D524"/>
      <c r="E524" s="34"/>
      <c r="F524"/>
      <c r="G524"/>
      <c r="H524" s="34"/>
      <c r="I524" s="34"/>
      <c r="J524" s="34"/>
      <c r="K524" s="34"/>
      <c r="L524"/>
      <c r="M524"/>
      <c r="N524" s="26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</row>
    <row r="525" spans="1:92">
      <c r="A525" s="48"/>
      <c r="B525"/>
      <c r="C525"/>
      <c r="D525"/>
      <c r="E525" s="34"/>
      <c r="F525"/>
      <c r="G525"/>
      <c r="H525" s="34"/>
      <c r="I525" s="34"/>
      <c r="J525" s="34"/>
      <c r="K525" s="34"/>
      <c r="L525"/>
      <c r="M525"/>
      <c r="N525" s="26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</row>
    <row r="526" spans="1:92">
      <c r="A526" s="48"/>
      <c r="B526"/>
      <c r="C526"/>
      <c r="D526"/>
      <c r="E526" s="34"/>
      <c r="F526"/>
      <c r="G526"/>
      <c r="H526" s="34"/>
      <c r="I526" s="34"/>
      <c r="J526" s="34"/>
      <c r="K526" s="34"/>
      <c r="L526"/>
      <c r="M526"/>
      <c r="N526" s="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</row>
    <row r="527" spans="1:92">
      <c r="A527" s="48"/>
      <c r="B527"/>
      <c r="C527"/>
      <c r="D527"/>
      <c r="E527" s="34"/>
      <c r="F527"/>
      <c r="G527"/>
      <c r="H527" s="34"/>
      <c r="I527" s="34"/>
      <c r="J527" s="34"/>
      <c r="K527" s="34"/>
      <c r="L527"/>
      <c r="M527"/>
      <c r="N527" s="26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</row>
    <row r="528" spans="1:92">
      <c r="A528" s="48"/>
      <c r="B528"/>
      <c r="C528"/>
      <c r="D528"/>
      <c r="E528" s="34"/>
      <c r="F528"/>
      <c r="G528"/>
      <c r="H528" s="34"/>
      <c r="I528" s="34"/>
      <c r="J528" s="34"/>
      <c r="K528" s="34"/>
      <c r="L528"/>
      <c r="M528"/>
      <c r="N528" s="26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</row>
    <row r="529" spans="1:92">
      <c r="A529" s="48"/>
      <c r="B529"/>
      <c r="C529"/>
      <c r="D529"/>
      <c r="E529" s="34"/>
      <c r="F529"/>
      <c r="G529"/>
      <c r="H529" s="34"/>
      <c r="I529" s="34"/>
      <c r="J529" s="34"/>
      <c r="K529" s="34"/>
      <c r="L529"/>
      <c r="M529"/>
      <c r="N529" s="26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</row>
    <row r="530" spans="1:92">
      <c r="A530" s="48"/>
      <c r="B530"/>
      <c r="C530"/>
      <c r="D530"/>
      <c r="E530" s="34"/>
      <c r="F530"/>
      <c r="G530"/>
      <c r="H530" s="34"/>
      <c r="I530" s="34"/>
      <c r="J530" s="34"/>
      <c r="K530" s="34"/>
      <c r="L530"/>
      <c r="M530"/>
      <c r="N530" s="26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</row>
    <row r="531" spans="1:92">
      <c r="A531" s="48"/>
      <c r="B531"/>
      <c r="C531"/>
      <c r="D531"/>
      <c r="E531" s="34"/>
      <c r="F531"/>
      <c r="G531"/>
      <c r="H531" s="34"/>
      <c r="I531" s="34"/>
      <c r="J531" s="34"/>
      <c r="K531" s="34"/>
      <c r="L531"/>
      <c r="M531"/>
      <c r="N531" s="26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</row>
    <row r="532" spans="1:92">
      <c r="A532" s="48"/>
      <c r="B532"/>
      <c r="C532"/>
      <c r="D532"/>
      <c r="E532" s="34"/>
      <c r="F532"/>
      <c r="G532"/>
      <c r="H532" s="34"/>
      <c r="I532" s="34"/>
      <c r="J532" s="34"/>
      <c r="K532" s="34"/>
      <c r="L532"/>
      <c r="M532"/>
      <c r="N532" s="26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</row>
    <row r="533" spans="1:92">
      <c r="A533" s="48"/>
      <c r="B533"/>
      <c r="C533"/>
      <c r="D533"/>
      <c r="E533" s="34"/>
      <c r="F533"/>
      <c r="G533"/>
      <c r="H533" s="34"/>
      <c r="I533" s="34"/>
      <c r="J533" s="34"/>
      <c r="K533" s="34"/>
      <c r="L533"/>
      <c r="M533"/>
      <c r="N533" s="26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</row>
    <row r="534" spans="1:92">
      <c r="A534" s="48"/>
      <c r="B534"/>
      <c r="C534"/>
      <c r="D534"/>
      <c r="E534" s="34"/>
      <c r="F534"/>
      <c r="G534"/>
      <c r="H534" s="34"/>
      <c r="I534" s="34"/>
      <c r="J534" s="34"/>
      <c r="K534" s="34"/>
      <c r="L534"/>
      <c r="M534"/>
      <c r="N534" s="26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</row>
    <row r="535" spans="1:92">
      <c r="A535" s="48"/>
      <c r="B535"/>
      <c r="C535"/>
      <c r="D535"/>
      <c r="E535" s="34"/>
      <c r="F535"/>
      <c r="G535"/>
      <c r="H535" s="34"/>
      <c r="I535" s="34"/>
      <c r="J535" s="34"/>
      <c r="K535" s="34"/>
      <c r="L535"/>
      <c r="M535"/>
      <c r="N535" s="26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</row>
    <row r="536" spans="1:92">
      <c r="A536" s="48"/>
      <c r="B536"/>
      <c r="C536"/>
      <c r="D536"/>
      <c r="E536" s="34"/>
      <c r="F536"/>
      <c r="G536"/>
      <c r="H536" s="34"/>
      <c r="I536" s="34"/>
      <c r="J536" s="34"/>
      <c r="K536" s="34"/>
      <c r="L536"/>
      <c r="M536"/>
      <c r="N536" s="2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</row>
    <row r="537" spans="1:92">
      <c r="A537" s="48"/>
      <c r="B537"/>
      <c r="C537"/>
      <c r="D537"/>
      <c r="E537" s="34"/>
      <c r="F537"/>
      <c r="G537"/>
      <c r="H537" s="34"/>
      <c r="I537" s="34"/>
      <c r="J537" s="34"/>
      <c r="K537" s="34"/>
      <c r="L537"/>
      <c r="M537"/>
      <c r="N537" s="28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</row>
    <row r="538" spans="1:92">
      <c r="A538" s="48"/>
      <c r="B538"/>
      <c r="C538"/>
      <c r="D538"/>
      <c r="E538" s="34"/>
      <c r="F538"/>
      <c r="G538"/>
      <c r="H538" s="34"/>
      <c r="I538" s="34"/>
      <c r="J538" s="34"/>
      <c r="K538" s="34"/>
      <c r="L538"/>
      <c r="M538"/>
      <c r="N538" s="2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</row>
    <row r="539" spans="1:92">
      <c r="A539" s="48"/>
      <c r="B539"/>
      <c r="C539"/>
      <c r="D539"/>
      <c r="E539" s="34"/>
      <c r="F539"/>
      <c r="G539"/>
      <c r="H539" s="34"/>
      <c r="I539" s="34"/>
      <c r="J539" s="34"/>
      <c r="K539" s="34"/>
      <c r="L539"/>
      <c r="M539"/>
      <c r="N539" s="28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</row>
    <row r="540" spans="1:92">
      <c r="A540" s="48"/>
      <c r="B540"/>
      <c r="C540"/>
      <c r="D540"/>
      <c r="E540" s="34"/>
      <c r="F540"/>
      <c r="G540"/>
      <c r="H540" s="34"/>
      <c r="I540" s="34"/>
      <c r="J540" s="34"/>
      <c r="K540" s="34"/>
      <c r="L540"/>
      <c r="M540"/>
      <c r="N540" s="28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</row>
  </sheetData>
  <sortState ref="A2:L35">
    <sortCondition sortBy="fontColor" ref="K35" dxfId="0"/>
  </sortState>
  <mergeCells count="6">
    <mergeCell ref="J118:L118"/>
    <mergeCell ref="A61:N61"/>
    <mergeCell ref="A74:N74"/>
    <mergeCell ref="A104:N104"/>
    <mergeCell ref="J114:L114"/>
    <mergeCell ref="A88:N88"/>
  </mergeCells>
  <pageMargins left="0.70866141732283472" right="0.70866141732283472" top="0.74803149606299213" bottom="0.74803149606299213" header="0.31496062992125984" footer="0.31496062992125984"/>
  <pageSetup paperSize="8" orientation="landscape" r:id="rId1"/>
  <rowBreaks count="7" manualBreakCount="7">
    <brk id="13" max="16383" man="1"/>
    <brk id="25" max="16383" man="1"/>
    <brk id="35" max="16383" man="1"/>
    <brk id="50" max="16383" man="1"/>
    <brk id="76" max="16383" man="1"/>
    <brk id="92" max="16383" man="1"/>
    <brk id="107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Marinić</dc:creator>
  <cp:lastModifiedBy>Ravnateljica</cp:lastModifiedBy>
  <cp:lastPrinted>2025-06-24T09:39:25Z</cp:lastPrinted>
  <dcterms:created xsi:type="dcterms:W3CDTF">2024-06-27T05:57:44Z</dcterms:created>
  <dcterms:modified xsi:type="dcterms:W3CDTF">2025-06-25T10:02:36Z</dcterms:modified>
</cp:coreProperties>
</file>